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ose.paredes\Desktop\"/>
    </mc:Choice>
  </mc:AlternateContent>
  <xr:revisionPtr revIDLastSave="0" documentId="13_ncr:1_{693AF911-71D3-49D2-9167-BFF52C163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C12" i="1" l="1"/>
  <c r="E103" i="1"/>
  <c r="E101" i="1"/>
  <c r="E104" i="1"/>
  <c r="E102" i="1"/>
  <c r="E57" i="1"/>
  <c r="E56" i="1"/>
  <c r="D70" i="1" l="1"/>
  <c r="C70" i="1"/>
  <c r="E105" i="1" l="1"/>
  <c r="I69" i="1" s="1"/>
  <c r="D42" i="1"/>
  <c r="C42" i="1"/>
  <c r="B42" i="1"/>
  <c r="D12" i="1"/>
  <c r="E58" i="1" l="1"/>
  <c r="H68" i="1"/>
  <c r="G68" i="1"/>
  <c r="H67" i="1"/>
  <c r="G66" i="1"/>
  <c r="G67" i="1"/>
  <c r="I67" i="1"/>
  <c r="I68" i="1"/>
  <c r="H66" i="1"/>
  <c r="I66" i="1"/>
  <c r="G69" i="1"/>
  <c r="H69" i="1"/>
  <c r="B12" i="1"/>
  <c r="E15" i="1" s="1"/>
  <c r="D47" i="1" l="1"/>
  <c r="C47" i="1"/>
  <c r="D46" i="1"/>
  <c r="B47" i="1"/>
  <c r="C46" i="1"/>
  <c r="B46" i="1"/>
  <c r="D19" i="1"/>
  <c r="D17" i="1"/>
  <c r="C19" i="1"/>
  <c r="B19" i="1"/>
  <c r="D18" i="1"/>
  <c r="C18" i="1"/>
  <c r="B17" i="1"/>
  <c r="B18" i="1"/>
  <c r="C17" i="1"/>
  <c r="E19" i="1" l="1"/>
  <c r="E20" i="1"/>
  <c r="E21" i="1" l="1"/>
</calcChain>
</file>

<file path=xl/sharedStrings.xml><?xml version="1.0" encoding="utf-8"?>
<sst xmlns="http://schemas.openxmlformats.org/spreadsheetml/2006/main" count="66" uniqueCount="30">
  <si>
    <t>Oficina de Libre Acceso a la Información Pública</t>
  </si>
  <si>
    <t>Total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</si>
  <si>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</si>
  <si>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Estado</t>
  </si>
  <si>
    <t>Solicitudes</t>
  </si>
  <si>
    <t>Físicas</t>
  </si>
  <si>
    <t>Estadísticas de solicitudes de informacón pública Portal SAIP, Físicas y</t>
  </si>
  <si>
    <t>INACIF</t>
  </si>
  <si>
    <t>Portal SAIP</t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</si>
  <si>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>Portal SAIP</t>
    </r>
    <r>
      <rPr>
        <sz val="12"/>
        <color theme="1"/>
        <rFont val="Gill Sans MT"/>
        <family val="2"/>
      </rPr>
      <t xml:space="preserve"> </t>
    </r>
    <r>
      <rPr>
        <b/>
        <sz val="12"/>
        <color theme="1"/>
        <rFont val="Gill Sans MT"/>
        <family val="2"/>
      </rPr>
      <t xml:space="preserve">según el estado </t>
    </r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</si>
  <si>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 xml:space="preserve">Físicas y Certificaciones </t>
    </r>
  </si>
  <si>
    <t>Solicitudes Físicas y Certificaciones del INACIF</t>
  </si>
  <si>
    <t>Respondidas</t>
  </si>
  <si>
    <t>En proceso</t>
  </si>
  <si>
    <t xml:space="preserve">Respondidas </t>
  </si>
  <si>
    <t>Físicas respondidas</t>
  </si>
  <si>
    <t>Físicas en proceso</t>
  </si>
  <si>
    <t>INACIF respondidas</t>
  </si>
  <si>
    <t>INACIF en proceso</t>
  </si>
  <si>
    <t>Porcentaje (%) de casos por mes</t>
  </si>
  <si>
    <t>.</t>
  </si>
  <si>
    <r>
      <rPr>
        <b/>
        <sz val="12"/>
        <color theme="1"/>
        <rFont val="Gill Sans MT"/>
        <family val="2"/>
      </rPr>
      <t>del INACIF según el estado</t>
    </r>
    <r>
      <rPr>
        <sz val="12"/>
        <color theme="1"/>
        <rFont val="Gill Sans MT"/>
        <family val="2"/>
      </rPr>
      <t xml:space="preserve"> (Trimestre julio a septiembre de 2024)</t>
    </r>
  </si>
  <si>
    <t>Enero</t>
  </si>
  <si>
    <t>Febrero</t>
  </si>
  <si>
    <t>Marzo</t>
  </si>
  <si>
    <t>Feberero</t>
  </si>
  <si>
    <t>Total del trimestre: 92</t>
  </si>
  <si>
    <t>Certificaciones del INACIF (Trimestre enero a marzo 2025)</t>
  </si>
  <si>
    <t>(Trimestre enero a marzo 2025)</t>
  </si>
  <si>
    <t>Porcentaje de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</si>
</sst>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  <font>
      <sz val="10"/>
      <color theme="1"/>
      <name val="Calibri"/>
      <family val="2"/>
      <scheme val="minor"/>
    </font>
    <font>
      <b/>
      <sz val="9"/>
      <color rgb="FF0070C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/>
    <xf numFmtId="2" fontId="0" fillId="0" borderId="0" xfId="0" applyNumberFormat="1"/>
    <xf numFmtId="2" fontId="12" fillId="0" borderId="0" xfId="0" applyNumberFormat="1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left"/>
    </xf>
    <xf numFmtId="2" fontId="8" fillId="6" borderId="0" xfId="0" applyNumberFormat="1" applyFont="1" applyFill="1" applyBorder="1" applyAlignment="1">
      <alignment horizontal="left"/>
    </xf>
    <xf numFmtId="2" fontId="8" fillId="4" borderId="0" xfId="0" applyNumberFormat="1" applyFont="1" applyFill="1" applyBorder="1" applyAlignment="1">
      <alignment horizontal="left"/>
    </xf>
    <xf numFmtId="2" fontId="8" fillId="5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8" fillId="5" borderId="0" xfId="0" applyFont="1" applyFill="1" applyBorder="1" applyAlignment="1">
      <alignment horizontal="center"/>
    </xf>
    <xf numFmtId="0" fontId="7" fillId="0" borderId="0" xfId="0" applyFont="1" applyBorder="1"/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11" fillId="0" borderId="0" xfId="0" applyFont="1" applyBorder="1"/>
    <xf numFmtId="2" fontId="9" fillId="2" borderId="0" xfId="0" applyNumberFormat="1" applyFont="1" applyFill="1" applyBorder="1" applyAlignment="1">
      <alignment horizontal="left"/>
    </xf>
    <xf numFmtId="2" fontId="9" fillId="4" borderId="0" xfId="0" applyNumberFormat="1" applyFont="1" applyFill="1" applyBorder="1" applyAlignment="1">
      <alignment horizontal="left"/>
    </xf>
    <xf numFmtId="2" fontId="9" fillId="5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Estadísticas!$B$15:$B$16</c:f>
              <c:strCache>
                <c:ptCount val="2"/>
                <c:pt idx="0">
                  <c:v>Porcentaje de solicitudes</c:v>
                </c:pt>
                <c:pt idx="1">
                  <c:v>Enero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D-4116-ADFD-BDA0672FBA98}"/>
                </c:ext>
              </c:extLst>
            </c:dLbl>
            <c:dLbl>
              <c:idx val="2"/>
              <c:layout>
                <c:manualLayout>
                  <c:x val="0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Estadísticas!$A$17:$A$19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Estadísticas!$B$17:$B$19</c:f>
              <c:numCache>
                <c:formatCode>0.00</c:formatCode>
                <c:ptCount val="3"/>
                <c:pt idx="0">
                  <c:v>13.043478260869565</c:v>
                </c:pt>
                <c:pt idx="1">
                  <c:v>6.5217391304347823</c:v>
                </c:pt>
                <c:pt idx="2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Estadísticas!$C$15:$C$16</c:f>
              <c:strCache>
                <c:ptCount val="2"/>
                <c:pt idx="0">
                  <c:v>Porcentaje de solicitudes</c:v>
                </c:pt>
                <c:pt idx="1">
                  <c:v>Febrero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Estadísticas!$A$17:$A$19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Estadísticas!$C$17:$C$19</c:f>
              <c:numCache>
                <c:formatCode>0.00</c:formatCode>
                <c:ptCount val="3"/>
                <c:pt idx="0">
                  <c:v>8.695652173913043</c:v>
                </c:pt>
                <c:pt idx="1">
                  <c:v>5.4347826086956523</c:v>
                </c:pt>
                <c:pt idx="2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Estadísticas!$D$15:$D$16</c:f>
              <c:strCache>
                <c:ptCount val="2"/>
                <c:pt idx="0">
                  <c:v>Porcentaje de solicitudes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1"/>
              <c:layout>
                <c:manualLayout>
                  <c:x val="0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D-4116-ADFD-BDA0672FBA98}"/>
                </c:ext>
              </c:extLst>
            </c:dLbl>
            <c:dLbl>
              <c:idx val="2"/>
              <c:layout>
                <c:manualLayout>
                  <c:x val="1.0185067526415994E-16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Estadísticas!$A$17:$A$19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Estadísticas!$D$17:$D$19</c:f>
              <c:numCache>
                <c:formatCode>0.00</c:formatCode>
                <c:ptCount val="3"/>
                <c:pt idx="0">
                  <c:v>18.478260869565219</c:v>
                </c:pt>
                <c:pt idx="1">
                  <c:v>0</c:v>
                </c:pt>
                <c:pt idx="2">
                  <c:v>15.217391304347826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Estadísticas!$A$45</c:f>
              <c:strCache>
                <c:ptCount val="1"/>
                <c:pt idx="0">
                  <c:v>Estado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Estadísticas!$B$44:$D$44</c:f>
              <c:numCache>
                <c:formatCode>General</c:formatCode>
                <c:ptCount val="3"/>
              </c:numCache>
            </c:numRef>
          </c:cat>
          <c:val>
            <c:numRef>
              <c:f>Estadísticas!$B$45:$D$45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Estadísticas!$A$46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B5-4E18-B23F-FAA352FE2EA7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Estadísticas!$B$44:$D$44</c:f>
              <c:numCache>
                <c:formatCode>General</c:formatCode>
                <c:ptCount val="3"/>
              </c:numCache>
            </c:numRef>
          </c:cat>
          <c:val>
            <c:numRef>
              <c:f>Estadísticas!$B$46:$D$46</c:f>
              <c:numCache>
                <c:formatCode>0.00</c:formatCode>
                <c:ptCount val="3"/>
                <c:pt idx="0">
                  <c:v>21.621621621621621</c:v>
                </c:pt>
                <c:pt idx="1">
                  <c:v>10.810810810810811</c:v>
                </c:pt>
                <c:pt idx="2">
                  <c:v>13.513513513513514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ser>
          <c:idx val="2"/>
          <c:order val="2"/>
          <c:tx>
            <c:strRef>
              <c:f>Estadísticas!$A$47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010208883861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B5-4E18-B23F-FAA352FE2EA7}"/>
                </c:ext>
              </c:extLst>
            </c:dLbl>
            <c:dLbl>
              <c:idx val="2"/>
              <c:layout>
                <c:manualLayout>
                  <c:x val="0"/>
                  <c:y val="9.1900004338000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5-4E18-B23F-FAA352FE2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Estadísticas!$B$44:$D$44</c:f>
              <c:numCache>
                <c:formatCode>General</c:formatCode>
                <c:ptCount val="3"/>
              </c:numCache>
            </c:numRef>
          </c:cat>
          <c:val>
            <c:numRef>
              <c:f>Estadísticas!$B$47:$D$47</c:f>
              <c:numCache>
                <c:formatCode>0.00</c:formatCode>
                <c:ptCount val="3"/>
                <c:pt idx="0">
                  <c:v>10.810810810810811</c:v>
                </c:pt>
                <c:pt idx="1">
                  <c:v>10.810810810810811</c:v>
                </c:pt>
                <c:pt idx="2">
                  <c:v>32.432432432432435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F05-8333-F4196C04C9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Estadísticas!$F$66</c:f>
              <c:strCache>
                <c:ptCount val="1"/>
                <c:pt idx="0">
                  <c:v>Físicas respondidas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D-4C3B-8B4A-0AC1DE1A1950}"/>
                </c:ext>
              </c:extLst>
            </c:dLbl>
            <c:dLbl>
              <c:idx val="1"/>
              <c:layout>
                <c:manualLayout>
                  <c:x val="5.0925337632079971E-17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D-4C3B-8B4A-0AC1DE1A1950}"/>
                </c:ext>
              </c:extLst>
            </c:dLbl>
            <c:dLbl>
              <c:idx val="2"/>
              <c:layout>
                <c:manualLayout>
                  <c:x val="-1.0185067526415994E-16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Estadísticas!$G$64:$I$65</c:f>
              <c:strCache>
                <c:ptCount val="3"/>
                <c:pt idx="0">
                  <c:v>Enero</c:v>
                </c:pt>
                <c:pt idx="1">
                  <c:v>Feberero</c:v>
                </c:pt>
                <c:pt idx="2">
                  <c:v>Marzo</c:v>
                </c:pt>
              </c:strCache>
            </c:strRef>
          </c:cat>
          <c:val>
            <c:numRef>
              <c:f>Estadísticas!$G$66:$I$66</c:f>
              <c:numCache>
                <c:formatCode>0.00</c:formatCode>
                <c:ptCount val="3"/>
                <c:pt idx="0">
                  <c:v>8.6206896551724146</c:v>
                </c:pt>
                <c:pt idx="1">
                  <c:v>5.1724137931034484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D-4C3B-8B4A-0AC1DE1A1950}"/>
            </c:ext>
          </c:extLst>
        </c:ser>
        <c:ser>
          <c:idx val="1"/>
          <c:order val="1"/>
          <c:tx>
            <c:strRef>
              <c:f>Estadísticas!$F$67</c:f>
              <c:strCache>
                <c:ptCount val="1"/>
                <c:pt idx="0">
                  <c:v>Físicas en proceso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156022163897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D-4C3B-8B4A-0AC1DE1A1950}"/>
                </c:ext>
              </c:extLst>
            </c:dLbl>
            <c:dLbl>
              <c:idx val="1"/>
              <c:layout>
                <c:manualLayout>
                  <c:x val="0"/>
                  <c:y val="3.6140274132399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D-4C3B-8B4A-0AC1DE1A1950}"/>
                </c:ext>
              </c:extLst>
            </c:dLbl>
            <c:dLbl>
              <c:idx val="2"/>
              <c:layout>
                <c:manualLayout>
                  <c:x val="-2.7777777777777779E-3"/>
                  <c:y val="7.228054826480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Estadísticas!$G$64:$I$65</c:f>
              <c:strCache>
                <c:ptCount val="3"/>
                <c:pt idx="0">
                  <c:v>Enero</c:v>
                </c:pt>
                <c:pt idx="1">
                  <c:v>Feberero</c:v>
                </c:pt>
                <c:pt idx="2">
                  <c:v>Marzo</c:v>
                </c:pt>
              </c:strCache>
            </c:strRef>
          </c:cat>
          <c:val>
            <c:numRef>
              <c:f>Estadísticas!$G$67:$I$67</c:f>
              <c:numCache>
                <c:formatCode>0.00</c:formatCode>
                <c:ptCount val="3"/>
                <c:pt idx="0">
                  <c:v>1.7241379310344827</c:v>
                </c:pt>
                <c:pt idx="1">
                  <c:v>3.4482758620689653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D-4C3B-8B4A-0AC1DE1A1950}"/>
            </c:ext>
          </c:extLst>
        </c:ser>
        <c:ser>
          <c:idx val="2"/>
          <c:order val="2"/>
          <c:tx>
            <c:strRef>
              <c:f>Estadísticas!$F$68</c:f>
              <c:strCache>
                <c:ptCount val="1"/>
                <c:pt idx="0">
                  <c:v>INACIF respondidas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ED-4C3B-8B4A-0AC1DE1A1950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Estadísticas!$G$64:$I$65</c:f>
              <c:strCache>
                <c:ptCount val="3"/>
                <c:pt idx="0">
                  <c:v>Enero</c:v>
                </c:pt>
                <c:pt idx="1">
                  <c:v>Feberero</c:v>
                </c:pt>
                <c:pt idx="2">
                  <c:v>Marzo</c:v>
                </c:pt>
              </c:strCache>
            </c:strRef>
          </c:cat>
          <c:val>
            <c:numRef>
              <c:f>Estadísticas!$G$68:$I$68</c:f>
              <c:numCache>
                <c:formatCode>0.00</c:formatCode>
                <c:ptCount val="3"/>
                <c:pt idx="0">
                  <c:v>10.344827586206897</c:v>
                </c:pt>
                <c:pt idx="1">
                  <c:v>17.241379310344829</c:v>
                </c:pt>
                <c:pt idx="2">
                  <c:v>6.8965517241379306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C3B-8B4A-0AC1DE1A1950}"/>
            </c:ext>
          </c:extLst>
        </c:ser>
        <c:ser>
          <c:idx val="3"/>
          <c:order val="3"/>
          <c:tx>
            <c:strRef>
              <c:f>Estadísticas!$F$69</c:f>
              <c:strCache>
                <c:ptCount val="1"/>
                <c:pt idx="0">
                  <c:v>INACIF 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ED-4C3B-8B4A-0AC1DE1A1950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Estadísticas!$G$64:$I$65</c:f>
              <c:strCache>
                <c:ptCount val="3"/>
                <c:pt idx="0">
                  <c:v>Enero</c:v>
                </c:pt>
                <c:pt idx="1">
                  <c:v>Feberero</c:v>
                </c:pt>
                <c:pt idx="2">
                  <c:v>Marzo</c:v>
                </c:pt>
              </c:strCache>
            </c:strRef>
          </c:cat>
          <c:val>
            <c:numRef>
              <c:f>Estadísticas!$G$69:$I$69</c:f>
              <c:numCache>
                <c:formatCode>0.00</c:formatCode>
                <c:ptCount val="3"/>
                <c:pt idx="0">
                  <c:v>15.517241379310345</c:v>
                </c:pt>
                <c:pt idx="1">
                  <c:v>8.6206896551724146</c:v>
                </c:pt>
                <c:pt idx="2">
                  <c:v>22.413793103448278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D-4C3B-8B4A-0AC1DE1A1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314885</xdr:colOff>
      <xdr:row>0</xdr:row>
      <xdr:rowOff>126626</xdr:rowOff>
    </xdr:from>
    <xdr:to>
      <xdr:col>1</xdr:col>
      <xdr:colOff>540945</xdr:colOff>
      <xdr:row>3</xdr:row>
      <xdr:rowOff>37539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" y="126626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29</xdr:row>
      <xdr:rowOff>3362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47597"/>
          <a:ext cx="1502410" cy="590550"/>
        </a:xfrm>
        <a:prstGeom prst="rect">
          <a:avLst/>
        </a:prstGeom>
      </xdr:spPr>
    </xdr:pic>
    <xdr:clientData/>
  </xdr:oneCellAnchor>
  <xdr:twoCellAnchor>
    <xdr:from>
      <xdr:col>4</xdr:col>
      <xdr:colOff>324970</xdr:colOff>
      <xdr:row>11</xdr:row>
      <xdr:rowOff>6720</xdr:rowOff>
    </xdr:from>
    <xdr:to>
      <xdr:col>8</xdr:col>
      <xdr:colOff>694763</xdr:colOff>
      <xdr:row>20</xdr:row>
      <xdr:rowOff>11205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649940</xdr:colOff>
      <xdr:row>37</xdr:row>
      <xdr:rowOff>242047</xdr:rowOff>
    </xdr:from>
    <xdr:to>
      <xdr:col>8</xdr:col>
      <xdr:colOff>728380</xdr:colOff>
      <xdr:row>45</xdr:row>
      <xdr:rowOff>123265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403412</xdr:colOff>
      <xdr:row>57</xdr:row>
      <xdr:rowOff>25772</xdr:rowOff>
    </xdr:from>
    <xdr:ext cx="1502410" cy="5905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12878919"/>
          <a:ext cx="1502410" cy="590550"/>
        </a:xfrm>
        <a:prstGeom prst="rect">
          <a:avLst/>
        </a:prstGeom>
      </xdr:spPr>
    </xdr:pic>
    <xdr:clientData/>
  </xdr:oneCellAnchor>
  <xdr:twoCellAnchor>
    <xdr:from>
      <xdr:col>4</xdr:col>
      <xdr:colOff>526677</xdr:colOff>
      <xdr:row>69</xdr:row>
      <xdr:rowOff>168087</xdr:rowOff>
    </xdr:from>
    <xdr:to>
      <xdr:col>8</xdr:col>
      <xdr:colOff>717177</xdr:colOff>
      <xdr:row>78</xdr:row>
      <xdr:rowOff>134470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topLeftCell="A48" zoomScale="85" zoomScaleNormal="85" workbookViewId="0">
      <selection activeCell="A64" sqref="A64:D70"/>
    </sheetView>
  </sheetViews>
  <sheetFormatPr defaultColWidth="11.42578125" defaultRowHeight="15" x14ac:dyDescent="0.25"/>
  <cols>
    <col min="1" max="1" width="19.140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9" width="11.42578125" customWidth="1"/>
    <col min="10" max="10" width="17.140625" customWidth="1"/>
  </cols>
  <sheetData>
    <row r="1" spans="1:8" ht="17.25" x14ac:dyDescent="0.35">
      <c r="A1" s="2"/>
      <c r="B1" s="2"/>
      <c r="C1" s="2"/>
      <c r="D1" s="2"/>
      <c r="E1" s="2"/>
      <c r="F1" s="2"/>
    </row>
    <row r="2" spans="1:8" ht="17.25" x14ac:dyDescent="0.35">
      <c r="A2" s="2"/>
      <c r="B2" s="2"/>
      <c r="C2" s="2"/>
      <c r="D2" s="2"/>
      <c r="E2" s="2"/>
      <c r="F2" s="2"/>
    </row>
    <row r="3" spans="1:8" ht="19.5" x14ac:dyDescent="0.4">
      <c r="A3" s="2"/>
      <c r="B3" s="2"/>
      <c r="C3" s="3" t="s">
        <v>0</v>
      </c>
      <c r="D3" s="2"/>
      <c r="E3" s="2"/>
      <c r="F3" s="2"/>
    </row>
    <row r="4" spans="1:8" ht="17.25" x14ac:dyDescent="0.35">
      <c r="A4" s="2"/>
      <c r="B4" s="2"/>
    </row>
    <row r="5" spans="1:8" ht="19.5" x14ac:dyDescent="0.35">
      <c r="A5" s="1" t="s">
        <v>6</v>
      </c>
      <c r="B5" s="2"/>
      <c r="C5" s="2"/>
      <c r="D5" s="2"/>
      <c r="E5" s="2"/>
      <c r="F5" s="2"/>
    </row>
    <row r="6" spans="1:8" ht="19.5" x14ac:dyDescent="0.35">
      <c r="A6" s="9" t="s">
        <v>27</v>
      </c>
      <c r="B6" s="9"/>
      <c r="C6" s="9"/>
      <c r="D6" s="9"/>
      <c r="E6" s="9"/>
      <c r="F6" s="2"/>
    </row>
    <row r="7" spans="1:8" ht="17.25" x14ac:dyDescent="0.35">
      <c r="F7" s="2"/>
    </row>
    <row r="8" spans="1:8" ht="19.5" x14ac:dyDescent="0.35">
      <c r="A8" s="19" t="s">
        <v>4</v>
      </c>
      <c r="B8" s="40" t="s">
        <v>22</v>
      </c>
      <c r="C8" s="25" t="s">
        <v>23</v>
      </c>
      <c r="D8" s="27" t="s">
        <v>24</v>
      </c>
      <c r="F8" s="2"/>
      <c r="H8" s="8"/>
    </row>
    <row r="9" spans="1:8" ht="19.5" x14ac:dyDescent="0.4">
      <c r="A9" s="41" t="s">
        <v>8</v>
      </c>
      <c r="B9" s="37">
        <v>12</v>
      </c>
      <c r="C9" s="39">
        <v>8</v>
      </c>
      <c r="D9" s="42">
        <v>17</v>
      </c>
      <c r="E9" s="2"/>
      <c r="F9" s="2"/>
    </row>
    <row r="10" spans="1:8" ht="15" customHeight="1" x14ac:dyDescent="0.4">
      <c r="A10" s="41" t="s">
        <v>5</v>
      </c>
      <c r="B10" s="37">
        <v>6</v>
      </c>
      <c r="C10" s="39">
        <v>5</v>
      </c>
      <c r="D10" s="42">
        <v>0</v>
      </c>
      <c r="E10" s="2"/>
      <c r="F10" s="14" t="s">
        <v>26</v>
      </c>
      <c r="G10" s="15"/>
      <c r="H10" s="15"/>
    </row>
    <row r="11" spans="1:8" ht="15" customHeight="1" x14ac:dyDescent="0.4">
      <c r="A11" s="41" t="s">
        <v>7</v>
      </c>
      <c r="B11" s="37">
        <v>15</v>
      </c>
      <c r="C11" s="39">
        <v>15</v>
      </c>
      <c r="D11" s="42">
        <v>14</v>
      </c>
      <c r="E11" s="2"/>
      <c r="F11" s="2"/>
    </row>
    <row r="12" spans="1:8" ht="19.5" x14ac:dyDescent="0.4">
      <c r="A12" s="43" t="s">
        <v>1</v>
      </c>
      <c r="B12" s="37">
        <f>SUM(B9:B11)</f>
        <v>33</v>
      </c>
      <c r="C12" s="39">
        <f>SUM(C9:C11)</f>
        <v>28</v>
      </c>
      <c r="D12" s="42">
        <f>SUM(D9:D11)</f>
        <v>31</v>
      </c>
      <c r="E12" s="2"/>
      <c r="F12" s="2"/>
    </row>
    <row r="13" spans="1:8" ht="17.25" x14ac:dyDescent="0.35">
      <c r="A13" s="35"/>
      <c r="B13" s="35"/>
      <c r="C13" s="35"/>
      <c r="D13" s="35"/>
      <c r="E13" s="2"/>
      <c r="F13" s="2"/>
    </row>
    <row r="14" spans="1:8" ht="17.25" x14ac:dyDescent="0.35">
      <c r="E14" s="2"/>
      <c r="F14" s="2"/>
    </row>
    <row r="15" spans="1:8" ht="19.5" x14ac:dyDescent="0.35">
      <c r="A15" s="44"/>
      <c r="B15" s="34" t="s">
        <v>29</v>
      </c>
      <c r="C15" s="34"/>
      <c r="D15" s="34"/>
      <c r="E15" s="5">
        <f>SUM(B12:D12)</f>
        <v>92</v>
      </c>
    </row>
    <row r="16" spans="1:8" ht="19.5" x14ac:dyDescent="0.35">
      <c r="A16" s="45" t="s">
        <v>4</v>
      </c>
      <c r="B16" s="46" t="s">
        <v>22</v>
      </c>
      <c r="C16" s="47" t="s">
        <v>23</v>
      </c>
      <c r="D16" s="48" t="s">
        <v>24</v>
      </c>
      <c r="E16" s="2"/>
      <c r="F16" s="2"/>
    </row>
    <row r="17" spans="1:11" ht="17.25" x14ac:dyDescent="0.35">
      <c r="A17" s="49" t="s">
        <v>8</v>
      </c>
      <c r="B17" s="50">
        <f>B9*100/E15</f>
        <v>13.043478260869565</v>
      </c>
      <c r="C17" s="51">
        <f>C9*100/E15</f>
        <v>8.695652173913043</v>
      </c>
      <c r="D17" s="52">
        <f>D9*100/E15</f>
        <v>18.478260869565219</v>
      </c>
      <c r="E17" s="2"/>
      <c r="F17" s="2"/>
    </row>
    <row r="18" spans="1:11" ht="17.25" x14ac:dyDescent="0.35">
      <c r="A18" s="49" t="s">
        <v>5</v>
      </c>
      <c r="B18" s="50">
        <f>B10*100/E15</f>
        <v>6.5217391304347823</v>
      </c>
      <c r="C18" s="51">
        <f>C10*100/E15</f>
        <v>5.4347826086956523</v>
      </c>
      <c r="D18" s="52">
        <f>D10*100/E15</f>
        <v>0</v>
      </c>
      <c r="E18" s="2"/>
      <c r="F18" s="2"/>
    </row>
    <row r="19" spans="1:11" ht="17.25" x14ac:dyDescent="0.35">
      <c r="A19" s="49" t="s">
        <v>7</v>
      </c>
      <c r="B19" s="50">
        <f>B11*100/E15</f>
        <v>16.304347826086957</v>
      </c>
      <c r="C19" s="51">
        <f>C11*100/E15</f>
        <v>16.304347826086957</v>
      </c>
      <c r="D19" s="52">
        <f>D11*100/E15</f>
        <v>15.217391304347826</v>
      </c>
      <c r="E19" s="7">
        <f>SUM(B17:D17)</f>
        <v>40.217391304347828</v>
      </c>
      <c r="F19" s="2"/>
    </row>
    <row r="20" spans="1:11" ht="17.25" x14ac:dyDescent="0.35">
      <c r="E20" s="7">
        <f>SUM(B18:D18)</f>
        <v>11.956521739130434</v>
      </c>
      <c r="F20" s="2"/>
    </row>
    <row r="21" spans="1:11" ht="17.25" x14ac:dyDescent="0.35">
      <c r="E21" s="7">
        <f>SUM(E19:E20)</f>
        <v>52.173913043478265</v>
      </c>
      <c r="F21" s="2"/>
      <c r="K21" t="s">
        <v>20</v>
      </c>
    </row>
    <row r="22" spans="1:11" ht="17.25" x14ac:dyDescent="0.35">
      <c r="A22" s="2"/>
      <c r="B22" s="2"/>
      <c r="C22" s="2"/>
      <c r="D22" s="2"/>
      <c r="E22" s="2"/>
      <c r="F22" s="2"/>
    </row>
    <row r="23" spans="1:11" ht="17.25" x14ac:dyDescent="0.35">
      <c r="A23" s="2"/>
      <c r="B23" s="2"/>
      <c r="C23" s="2"/>
      <c r="D23" s="2"/>
      <c r="E23" s="2"/>
      <c r="F23" s="2"/>
    </row>
    <row r="24" spans="1:11" ht="17.25" x14ac:dyDescent="0.35">
      <c r="A24" s="2"/>
      <c r="B24" s="2"/>
      <c r="C24" s="2"/>
      <c r="D24" s="2"/>
      <c r="E24" s="2"/>
      <c r="F24" s="2"/>
    </row>
    <row r="25" spans="1:11" ht="17.25" x14ac:dyDescent="0.35">
      <c r="A25" s="2"/>
      <c r="B25" s="2"/>
      <c r="C25" s="2"/>
      <c r="D25" s="2"/>
      <c r="E25" s="2"/>
      <c r="F25" s="2"/>
    </row>
    <row r="26" spans="1:11" x14ac:dyDescent="0.25">
      <c r="A26" s="16" t="s">
        <v>2</v>
      </c>
      <c r="B26" s="17"/>
      <c r="C26" s="17"/>
      <c r="D26" s="17"/>
      <c r="E26" s="17"/>
      <c r="F26" s="17"/>
    </row>
    <row r="27" spans="1:11" x14ac:dyDescent="0.25">
      <c r="A27" s="17"/>
      <c r="B27" s="17"/>
      <c r="C27" s="17"/>
      <c r="D27" s="17"/>
      <c r="E27" s="17"/>
      <c r="F27" s="17"/>
    </row>
    <row r="28" spans="1:11" ht="17.25" x14ac:dyDescent="0.35">
      <c r="A28" s="2"/>
      <c r="B28" s="2"/>
      <c r="C28" s="2"/>
      <c r="D28" s="2"/>
      <c r="E28" s="2"/>
      <c r="F28" s="2"/>
    </row>
    <row r="29" spans="1:11" ht="17.25" x14ac:dyDescent="0.35">
      <c r="A29" s="2"/>
      <c r="B29" s="2"/>
      <c r="C29" s="2"/>
      <c r="D29" s="2"/>
      <c r="E29" s="2"/>
      <c r="F29" s="2"/>
    </row>
    <row r="30" spans="1:11" ht="17.25" x14ac:dyDescent="0.35">
      <c r="A30" s="2"/>
      <c r="B30" s="2"/>
      <c r="C30" s="2"/>
      <c r="D30" s="2"/>
      <c r="E30" s="2"/>
      <c r="F30" s="2"/>
    </row>
    <row r="31" spans="1:11" ht="19.5" x14ac:dyDescent="0.4">
      <c r="A31" s="2"/>
      <c r="B31" s="2"/>
      <c r="C31" s="3" t="s">
        <v>0</v>
      </c>
      <c r="D31" s="2"/>
      <c r="E31" s="2"/>
      <c r="F31" s="2"/>
    </row>
    <row r="32" spans="1:11" ht="17.25" x14ac:dyDescent="0.35">
      <c r="A32" s="2"/>
      <c r="B32" s="2"/>
      <c r="C32" s="2"/>
      <c r="D32" s="2"/>
      <c r="E32" s="2"/>
      <c r="F32" s="2"/>
    </row>
    <row r="34" spans="1:6" ht="19.5" x14ac:dyDescent="0.35">
      <c r="A34" s="1" t="s">
        <v>9</v>
      </c>
      <c r="B34" s="2"/>
      <c r="C34" s="2"/>
      <c r="D34" s="2"/>
      <c r="E34" s="2"/>
      <c r="F34" s="2"/>
    </row>
    <row r="36" spans="1:6" ht="19.5" customHeight="1" x14ac:dyDescent="0.35">
      <c r="A36" s="1" t="s">
        <v>28</v>
      </c>
      <c r="B36" s="2"/>
      <c r="C36" s="2"/>
    </row>
    <row r="37" spans="1:6" ht="15" customHeight="1" x14ac:dyDescent="0.25">
      <c r="C37" s="35"/>
    </row>
    <row r="38" spans="1:6" ht="19.5" x14ac:dyDescent="0.25">
      <c r="A38" s="34" t="s">
        <v>8</v>
      </c>
      <c r="B38" s="34"/>
      <c r="C38" s="34"/>
      <c r="D38" s="34"/>
    </row>
    <row r="39" spans="1:6" ht="19.5" x14ac:dyDescent="0.25">
      <c r="A39" s="19" t="s">
        <v>3</v>
      </c>
      <c r="B39" s="18" t="s">
        <v>22</v>
      </c>
      <c r="C39" s="18" t="s">
        <v>23</v>
      </c>
      <c r="D39" s="18" t="s">
        <v>24</v>
      </c>
    </row>
    <row r="40" spans="1:6" ht="19.5" x14ac:dyDescent="0.4">
      <c r="A40" s="36" t="s">
        <v>12</v>
      </c>
      <c r="B40" s="37">
        <v>8</v>
      </c>
      <c r="C40" s="37">
        <v>4</v>
      </c>
      <c r="D40" s="37">
        <v>5</v>
      </c>
    </row>
    <row r="41" spans="1:6" ht="19.5" x14ac:dyDescent="0.4">
      <c r="A41" s="38" t="s">
        <v>13</v>
      </c>
      <c r="B41" s="39">
        <v>4</v>
      </c>
      <c r="C41" s="39">
        <v>4</v>
      </c>
      <c r="D41" s="39">
        <v>12</v>
      </c>
    </row>
    <row r="42" spans="1:6" ht="19.5" x14ac:dyDescent="0.25">
      <c r="A42" s="19" t="s">
        <v>1</v>
      </c>
      <c r="B42" s="28">
        <f>SUM(B40:B41)</f>
        <v>12</v>
      </c>
      <c r="C42" s="28">
        <f>SUM(C40:C41)</f>
        <v>8</v>
      </c>
      <c r="D42" s="28">
        <f>SUM(D40:D41)</f>
        <v>17</v>
      </c>
    </row>
    <row r="43" spans="1:6" ht="17.25" x14ac:dyDescent="0.35">
      <c r="A43" s="2"/>
      <c r="B43" s="2"/>
      <c r="C43" s="2"/>
      <c r="D43" s="2"/>
      <c r="E43" s="2"/>
      <c r="F43" s="2"/>
    </row>
    <row r="44" spans="1:6" ht="19.5" x14ac:dyDescent="0.35">
      <c r="A44" s="34" t="s">
        <v>19</v>
      </c>
      <c r="B44" s="34"/>
      <c r="C44" s="34"/>
      <c r="D44" s="34"/>
      <c r="E44" s="2"/>
      <c r="F44" s="2"/>
    </row>
    <row r="45" spans="1:6" ht="19.5" x14ac:dyDescent="0.25">
      <c r="A45" s="19" t="s">
        <v>3</v>
      </c>
      <c r="B45" s="18" t="s">
        <v>22</v>
      </c>
      <c r="C45" s="18" t="s">
        <v>23</v>
      </c>
      <c r="D45" s="18" t="s">
        <v>24</v>
      </c>
    </row>
    <row r="46" spans="1:6" ht="19.5" x14ac:dyDescent="0.4">
      <c r="A46" s="36" t="s">
        <v>14</v>
      </c>
      <c r="B46" s="30">
        <f>B40*100/E58</f>
        <v>21.621621621621621</v>
      </c>
      <c r="C46" s="30">
        <f>C40*100/E58</f>
        <v>10.810810810810811</v>
      </c>
      <c r="D46" s="30">
        <f>D40*100/E58</f>
        <v>13.513513513513514</v>
      </c>
      <c r="E46" s="2"/>
      <c r="F46" s="2"/>
    </row>
    <row r="47" spans="1:6" ht="19.5" x14ac:dyDescent="0.4">
      <c r="A47" s="38" t="s">
        <v>13</v>
      </c>
      <c r="B47" s="32">
        <f>B41*100/E58</f>
        <v>10.810810810810811</v>
      </c>
      <c r="C47" s="32">
        <f>C41*100/E58</f>
        <v>10.810810810810811</v>
      </c>
      <c r="D47" s="32">
        <f>D41*100/E58</f>
        <v>32.432432432432435</v>
      </c>
    </row>
    <row r="48" spans="1:6" ht="17.25" x14ac:dyDescent="0.35">
      <c r="E48" s="2"/>
      <c r="F48" s="2"/>
    </row>
    <row r="49" spans="1:9" ht="17.25" x14ac:dyDescent="0.35">
      <c r="E49" s="2"/>
      <c r="F49" s="2"/>
    </row>
    <row r="52" spans="1:9" ht="17.25" x14ac:dyDescent="0.35">
      <c r="E52" s="2"/>
      <c r="F52" s="2"/>
    </row>
    <row r="53" spans="1:9" ht="17.25" x14ac:dyDescent="0.35">
      <c r="A53" s="2"/>
      <c r="B53" s="2"/>
      <c r="C53" s="2"/>
      <c r="D53" s="2"/>
      <c r="E53" s="2"/>
      <c r="F53" s="2"/>
    </row>
    <row r="54" spans="1:9" x14ac:dyDescent="0.25">
      <c r="A54" s="16" t="s">
        <v>2</v>
      </c>
      <c r="B54" s="17"/>
      <c r="C54" s="17"/>
      <c r="D54" s="17"/>
      <c r="E54" s="17"/>
      <c r="F54" s="17"/>
    </row>
    <row r="55" spans="1:9" x14ac:dyDescent="0.25">
      <c r="A55" s="17"/>
      <c r="B55" s="17"/>
      <c r="C55" s="17"/>
      <c r="D55" s="17"/>
      <c r="E55" s="17"/>
      <c r="F55" s="17"/>
    </row>
    <row r="56" spans="1:9" ht="17.25" x14ac:dyDescent="0.35">
      <c r="E56" s="5">
        <f>SUM(B40:D40)</f>
        <v>17</v>
      </c>
      <c r="F56" s="2"/>
    </row>
    <row r="57" spans="1:9" ht="17.25" x14ac:dyDescent="0.35">
      <c r="E57" s="5">
        <f>SUM(B41:D41)</f>
        <v>20</v>
      </c>
      <c r="F57" s="2"/>
    </row>
    <row r="58" spans="1:9" ht="17.25" x14ac:dyDescent="0.35">
      <c r="E58" s="5">
        <f>SUM(B42:D42)</f>
        <v>37</v>
      </c>
      <c r="F58" s="2"/>
    </row>
    <row r="59" spans="1:9" ht="19.5" x14ac:dyDescent="0.4">
      <c r="A59" s="2"/>
      <c r="B59" s="2"/>
      <c r="C59" s="3" t="s">
        <v>0</v>
      </c>
      <c r="D59" s="2"/>
      <c r="E59" s="2"/>
      <c r="F59" s="2"/>
    </row>
    <row r="60" spans="1:9" ht="17.25" x14ac:dyDescent="0.35">
      <c r="E60" s="2"/>
      <c r="F60" s="2"/>
    </row>
    <row r="61" spans="1:9" ht="19.5" x14ac:dyDescent="0.35">
      <c r="A61" s="1" t="s">
        <v>10</v>
      </c>
      <c r="B61" s="2"/>
      <c r="C61" s="2"/>
      <c r="D61" s="2"/>
      <c r="E61" s="2"/>
      <c r="F61" s="2"/>
    </row>
    <row r="62" spans="1:9" ht="19.5" x14ac:dyDescent="0.4">
      <c r="A62" s="1" t="s">
        <v>21</v>
      </c>
      <c r="B62" s="2"/>
      <c r="C62" s="10" t="s">
        <v>28</v>
      </c>
      <c r="D62" s="11"/>
      <c r="E62" s="11"/>
      <c r="F62" s="2"/>
    </row>
    <row r="63" spans="1:9" ht="17.25" x14ac:dyDescent="0.35">
      <c r="E63" s="2"/>
      <c r="F63" s="2"/>
    </row>
    <row r="64" spans="1:9" ht="19.5" x14ac:dyDescent="0.35">
      <c r="A64" s="18" t="s">
        <v>11</v>
      </c>
      <c r="B64" s="18"/>
      <c r="C64" s="18"/>
      <c r="D64" s="18"/>
      <c r="E64" s="2"/>
      <c r="F64" s="34" t="s">
        <v>19</v>
      </c>
      <c r="G64" s="34"/>
      <c r="H64" s="34"/>
      <c r="I64" s="34"/>
    </row>
    <row r="65" spans="1:9" ht="19.5" x14ac:dyDescent="0.35">
      <c r="A65" s="19" t="s">
        <v>3</v>
      </c>
      <c r="B65" s="19" t="s">
        <v>22</v>
      </c>
      <c r="C65" s="19" t="s">
        <v>23</v>
      </c>
      <c r="D65" s="19" t="s">
        <v>24</v>
      </c>
      <c r="E65" s="2"/>
      <c r="F65" s="19" t="s">
        <v>3</v>
      </c>
      <c r="G65" s="19" t="s">
        <v>22</v>
      </c>
      <c r="H65" s="19" t="s">
        <v>25</v>
      </c>
      <c r="I65" s="19" t="s">
        <v>24</v>
      </c>
    </row>
    <row r="66" spans="1:9" ht="39" x14ac:dyDescent="0.4">
      <c r="A66" s="20" t="s">
        <v>15</v>
      </c>
      <c r="B66" s="21">
        <v>5</v>
      </c>
      <c r="C66" s="21">
        <v>3</v>
      </c>
      <c r="D66" s="21">
        <v>0</v>
      </c>
      <c r="E66" s="2"/>
      <c r="F66" s="29" t="s">
        <v>15</v>
      </c>
      <c r="G66" s="30">
        <f>B66*100/E105</f>
        <v>8.6206896551724146</v>
      </c>
      <c r="H66" s="30">
        <f>C66*100/E105</f>
        <v>5.1724137931034484</v>
      </c>
      <c r="I66" s="30">
        <f>D66*100/E105</f>
        <v>0</v>
      </c>
    </row>
    <row r="67" spans="1:9" ht="39" x14ac:dyDescent="0.4">
      <c r="A67" s="22" t="s">
        <v>16</v>
      </c>
      <c r="B67" s="23">
        <v>1</v>
      </c>
      <c r="C67" s="23">
        <v>2</v>
      </c>
      <c r="D67" s="23">
        <v>0</v>
      </c>
      <c r="F67" s="22" t="s">
        <v>16</v>
      </c>
      <c r="G67" s="31">
        <f>B67*100/E105</f>
        <v>1.7241379310344827</v>
      </c>
      <c r="H67" s="31">
        <f>C67*100/E105</f>
        <v>3.4482758620689653</v>
      </c>
      <c r="I67" s="31">
        <f>D67*100/E105</f>
        <v>0</v>
      </c>
    </row>
    <row r="68" spans="1:9" ht="39" x14ac:dyDescent="0.4">
      <c r="A68" s="24" t="s">
        <v>17</v>
      </c>
      <c r="B68" s="25">
        <v>6</v>
      </c>
      <c r="C68" s="25">
        <v>10</v>
      </c>
      <c r="D68" s="25">
        <v>4</v>
      </c>
      <c r="F68" s="24" t="s">
        <v>17</v>
      </c>
      <c r="G68" s="32">
        <f>B68*100/E105</f>
        <v>10.344827586206897</v>
      </c>
      <c r="H68" s="32">
        <f>C68*100/E105</f>
        <v>17.241379310344829</v>
      </c>
      <c r="I68" s="32">
        <f>D68*100/E105</f>
        <v>6.8965517241379306</v>
      </c>
    </row>
    <row r="69" spans="1:9" ht="39" x14ac:dyDescent="0.4">
      <c r="A69" s="26" t="s">
        <v>18</v>
      </c>
      <c r="B69" s="27">
        <v>9</v>
      </c>
      <c r="C69" s="27">
        <v>5</v>
      </c>
      <c r="D69" s="27">
        <v>13</v>
      </c>
      <c r="F69" s="26" t="s">
        <v>18</v>
      </c>
      <c r="G69" s="33">
        <f>B69*100/E105</f>
        <v>15.517241379310345</v>
      </c>
      <c r="H69" s="33">
        <f>C69*100/E105</f>
        <v>8.6206896551724146</v>
      </c>
      <c r="I69" s="33">
        <f>D69*100/E105</f>
        <v>22.413793103448278</v>
      </c>
    </row>
    <row r="70" spans="1:9" ht="19.5" x14ac:dyDescent="0.35">
      <c r="A70" s="19" t="s">
        <v>1</v>
      </c>
      <c r="B70" s="28">
        <f>SUM(B66:B69)</f>
        <v>21</v>
      </c>
      <c r="C70" s="28">
        <f>SUM(C66:C69)</f>
        <v>20</v>
      </c>
      <c r="D70" s="28">
        <f>SUM(D66:D69)</f>
        <v>17</v>
      </c>
      <c r="E70" s="2"/>
    </row>
    <row r="71" spans="1:9" ht="17.25" x14ac:dyDescent="0.35">
      <c r="A71" s="2"/>
      <c r="B71" s="2"/>
      <c r="C71" s="2"/>
      <c r="D71" s="2"/>
      <c r="E71" s="2"/>
    </row>
    <row r="72" spans="1:9" ht="17.25" x14ac:dyDescent="0.35">
      <c r="A72" s="2"/>
      <c r="B72" s="2"/>
      <c r="C72" s="2"/>
      <c r="D72" s="2"/>
      <c r="E72" s="2"/>
    </row>
    <row r="73" spans="1:9" ht="17.25" x14ac:dyDescent="0.35">
      <c r="A73" s="2"/>
      <c r="B73" s="2"/>
      <c r="C73" s="2"/>
      <c r="D73" s="2"/>
      <c r="E73" s="2"/>
      <c r="F73" s="2"/>
    </row>
    <row r="74" spans="1:9" ht="17.25" x14ac:dyDescent="0.35">
      <c r="A74" s="2"/>
      <c r="B74" s="2"/>
      <c r="C74" s="2"/>
      <c r="D74" s="2"/>
      <c r="E74" s="2"/>
      <c r="F74" s="2"/>
    </row>
    <row r="75" spans="1:9" ht="17.25" x14ac:dyDescent="0.35">
      <c r="A75" s="2"/>
      <c r="B75" s="2"/>
      <c r="C75" s="2"/>
      <c r="D75" s="2"/>
      <c r="E75" s="2"/>
      <c r="F75" s="2"/>
    </row>
    <row r="77" spans="1:9" x14ac:dyDescent="0.25">
      <c r="A77" s="12" t="s">
        <v>2</v>
      </c>
      <c r="B77" s="13"/>
      <c r="C77" s="13"/>
      <c r="D77" s="13"/>
      <c r="E77" s="13"/>
      <c r="F77" s="13"/>
    </row>
    <row r="78" spans="1:9" x14ac:dyDescent="0.25">
      <c r="A78" s="13"/>
      <c r="B78" s="13"/>
      <c r="C78" s="13"/>
      <c r="D78" s="13"/>
      <c r="E78" s="13"/>
      <c r="F78" s="13"/>
    </row>
    <row r="83" spans="1:6" ht="17.25" customHeight="1" x14ac:dyDescent="0.25"/>
    <row r="88" spans="1:6" ht="17.25" x14ac:dyDescent="0.35">
      <c r="A88" s="2"/>
      <c r="B88" s="2"/>
      <c r="C88" s="2"/>
      <c r="D88" s="2"/>
      <c r="E88" s="2"/>
      <c r="F88" s="2"/>
    </row>
    <row r="89" spans="1:6" ht="17.25" x14ac:dyDescent="0.35">
      <c r="A89" s="2"/>
    </row>
    <row r="90" spans="1:6" ht="17.25" x14ac:dyDescent="0.35">
      <c r="A90" s="2"/>
      <c r="B90" s="2"/>
    </row>
    <row r="92" spans="1:6" ht="17.25" x14ac:dyDescent="0.35">
      <c r="F92" s="2"/>
    </row>
    <row r="93" spans="1:6" ht="19.5" x14ac:dyDescent="0.4">
      <c r="A93" s="2"/>
      <c r="B93" s="2"/>
      <c r="C93" s="4"/>
      <c r="D93" s="2"/>
      <c r="E93" s="2"/>
      <c r="F93" s="2"/>
    </row>
    <row r="94" spans="1:6" ht="17.25" x14ac:dyDescent="0.35">
      <c r="E94" s="2"/>
      <c r="F94" s="2"/>
    </row>
    <row r="95" spans="1:6" ht="17.25" x14ac:dyDescent="0.35">
      <c r="F95" s="2"/>
    </row>
    <row r="96" spans="1:6" ht="17.25" x14ac:dyDescent="0.35">
      <c r="F96" s="2"/>
    </row>
    <row r="97" spans="5:10" ht="17.25" x14ac:dyDescent="0.35">
      <c r="E97" s="2"/>
      <c r="F97" s="2"/>
    </row>
    <row r="98" spans="5:10" ht="17.25" x14ac:dyDescent="0.35">
      <c r="E98" s="2"/>
      <c r="F98" s="2"/>
    </row>
    <row r="99" spans="5:10" ht="17.25" x14ac:dyDescent="0.35">
      <c r="E99" s="2"/>
      <c r="F99" s="2"/>
    </row>
    <row r="100" spans="5:10" ht="17.25" x14ac:dyDescent="0.35">
      <c r="E100" s="2"/>
      <c r="F100" s="2"/>
    </row>
    <row r="101" spans="5:10" ht="17.25" x14ac:dyDescent="0.35">
      <c r="E101" s="5">
        <f>SUM(B66:D66)</f>
        <v>8</v>
      </c>
      <c r="F101" s="2"/>
    </row>
    <row r="102" spans="5:10" ht="17.25" x14ac:dyDescent="0.35">
      <c r="E102" s="5">
        <f>SUM(B67:D67)</f>
        <v>3</v>
      </c>
      <c r="F102" s="2"/>
    </row>
    <row r="103" spans="5:10" ht="17.25" x14ac:dyDescent="0.35">
      <c r="E103" s="5">
        <f>SUM(B68:D68)</f>
        <v>20</v>
      </c>
      <c r="F103" s="2"/>
    </row>
    <row r="104" spans="5:10" ht="17.25" x14ac:dyDescent="0.35">
      <c r="E104" s="5">
        <f>SUM(B69:D69)</f>
        <v>27</v>
      </c>
      <c r="F104" s="2"/>
    </row>
    <row r="105" spans="5:10" ht="17.25" x14ac:dyDescent="0.35">
      <c r="E105" s="5">
        <f>SUM(B70:D70)</f>
        <v>58</v>
      </c>
      <c r="F105" s="2"/>
    </row>
    <row r="106" spans="5:10" ht="17.25" x14ac:dyDescent="0.35">
      <c r="E106" s="2"/>
      <c r="F106" s="2"/>
    </row>
    <row r="107" spans="5:10" ht="17.25" x14ac:dyDescent="0.35">
      <c r="E107" s="2"/>
      <c r="F107" s="2"/>
    </row>
    <row r="108" spans="5:10" ht="17.25" x14ac:dyDescent="0.35">
      <c r="E108" s="2"/>
      <c r="F108" s="2"/>
    </row>
    <row r="109" spans="5:10" ht="17.25" x14ac:dyDescent="0.35">
      <c r="E109" s="2"/>
      <c r="F109" s="2"/>
    </row>
    <row r="110" spans="5:10" ht="17.25" x14ac:dyDescent="0.35">
      <c r="E110" s="2"/>
      <c r="F110" s="2"/>
      <c r="H110" s="6"/>
    </row>
    <row r="111" spans="5:10" ht="17.25" x14ac:dyDescent="0.35">
      <c r="E111" s="2"/>
      <c r="F111" s="2"/>
      <c r="J111" t="s">
        <v>20</v>
      </c>
    </row>
    <row r="112" spans="5:10" ht="17.25" x14ac:dyDescent="0.35">
      <c r="E112" s="2"/>
      <c r="F112" s="2"/>
    </row>
    <row r="113" spans="1:6" ht="17.25" x14ac:dyDescent="0.35">
      <c r="E113" s="2"/>
      <c r="F113" s="2"/>
    </row>
    <row r="114" spans="1:6" ht="17.25" x14ac:dyDescent="0.35">
      <c r="A114" s="2"/>
      <c r="B114" s="2"/>
      <c r="C114" s="2"/>
      <c r="D114" s="2"/>
      <c r="E114" s="2"/>
      <c r="F114" s="2"/>
    </row>
    <row r="115" spans="1:6" ht="17.25" x14ac:dyDescent="0.35">
      <c r="A115" s="2"/>
      <c r="B115" s="2"/>
      <c r="C115" s="2"/>
      <c r="D115" s="2"/>
      <c r="E115" s="2"/>
      <c r="F115" s="2"/>
    </row>
    <row r="116" spans="1:6" ht="17.25" x14ac:dyDescent="0.35">
      <c r="A116" s="2"/>
      <c r="B116" s="2"/>
      <c r="C116" s="2"/>
      <c r="D116" s="2"/>
      <c r="E116" s="2"/>
      <c r="F116" s="2"/>
    </row>
    <row r="117" spans="1:6" ht="17.25" x14ac:dyDescent="0.35">
      <c r="A117" s="2"/>
      <c r="B117" s="2"/>
      <c r="C117" s="2"/>
      <c r="D117" s="2"/>
      <c r="E117" s="2"/>
      <c r="F117" s="2"/>
    </row>
    <row r="118" spans="1:6" ht="17.25" x14ac:dyDescent="0.35">
      <c r="A118" s="2"/>
      <c r="B118" s="2"/>
      <c r="C118" s="2"/>
      <c r="D118" s="2"/>
      <c r="E118" s="2"/>
      <c r="F118" s="2"/>
    </row>
    <row r="119" spans="1:6" ht="17.25" x14ac:dyDescent="0.35">
      <c r="A119" s="2"/>
      <c r="B119" s="2"/>
      <c r="C119" s="2"/>
      <c r="D119" s="2"/>
      <c r="E119" s="2"/>
      <c r="F119" s="2"/>
    </row>
    <row r="120" spans="1:6" ht="17.25" x14ac:dyDescent="0.35">
      <c r="A120" s="2"/>
      <c r="B120" s="2"/>
      <c r="C120" s="2"/>
      <c r="D120" s="2"/>
      <c r="E120" s="2"/>
      <c r="F120" s="2"/>
    </row>
    <row r="121" spans="1:6" ht="17.25" x14ac:dyDescent="0.35">
      <c r="A121" s="2"/>
      <c r="B121" s="2"/>
      <c r="C121" s="2"/>
      <c r="D121" s="2"/>
      <c r="E121" s="2"/>
      <c r="F121" s="2"/>
    </row>
    <row r="122" spans="1:6" ht="17.25" x14ac:dyDescent="0.35">
      <c r="A122" s="2"/>
      <c r="B122" s="2"/>
      <c r="C122" s="2"/>
      <c r="D122" s="2"/>
      <c r="E122" s="2"/>
      <c r="F122" s="2"/>
    </row>
    <row r="123" spans="1:6" ht="17.25" x14ac:dyDescent="0.35">
      <c r="A123" s="2"/>
      <c r="B123" s="2"/>
      <c r="C123" s="2"/>
      <c r="D123" s="2"/>
      <c r="E123" s="2"/>
      <c r="F123" s="2"/>
    </row>
    <row r="124" spans="1:6" ht="17.25" x14ac:dyDescent="0.35">
      <c r="A124" s="2"/>
      <c r="B124" s="2"/>
      <c r="C124" s="2"/>
      <c r="D124" s="2"/>
      <c r="E124" s="2"/>
      <c r="F124" s="2"/>
    </row>
    <row r="125" spans="1:6" ht="17.25" x14ac:dyDescent="0.35">
      <c r="A125" s="2"/>
      <c r="B125" s="2"/>
      <c r="C125" s="2"/>
      <c r="D125" s="2"/>
      <c r="E125" s="2"/>
      <c r="F125" s="2"/>
    </row>
    <row r="137" spans="1:6" x14ac:dyDescent="0.25">
      <c r="A137" s="16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</sheetData>
  <mergeCells count="11">
    <mergeCell ref="A137:F138"/>
    <mergeCell ref="A54:F55"/>
    <mergeCell ref="A26:F27"/>
    <mergeCell ref="A44:D44"/>
    <mergeCell ref="A38:D38"/>
    <mergeCell ref="A6:E6"/>
    <mergeCell ref="C62:E62"/>
    <mergeCell ref="A77:F78"/>
    <mergeCell ref="B15:D15"/>
    <mergeCell ref="F64:I64"/>
    <mergeCell ref="F10:H10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627AB-6548-4382-B121-503A6F9F60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2025-04-03T17:02:11Z</cp:lastPrinted>
  <dcterms:created xsi:type="dcterms:W3CDTF">2022-09-14T12:20:12Z</dcterms:created>
  <dcterms:modified xsi:type="dcterms:W3CDTF">2025-04-03T17:10:27Z</dcterms:modified>
</cp:coreProperties>
</file>