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Noviembre 2024\Portal Web Noviembre 2024\"/>
    </mc:Choice>
  </mc:AlternateContent>
  <xr:revisionPtr revIDLastSave="0" documentId="13_ncr:1_{1FEDD613-5A20-411B-BEC9-D91FEF0299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N9" i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I17" i="1" l="1"/>
  <c r="J17" i="1"/>
  <c r="K17" i="1"/>
  <c r="L17" i="1"/>
  <c r="M17" i="1"/>
  <c r="N8" i="1"/>
  <c r="O8" i="1" s="1"/>
  <c r="N7" i="1"/>
  <c r="O7" i="1" s="1"/>
  <c r="N6" i="1" l="1"/>
  <c r="N17" i="1" s="1"/>
  <c r="O6" i="1" l="1"/>
  <c r="O17" i="1" s="1"/>
</calcChain>
</file>

<file path=xl/sharedStrings.xml><?xml version="1.0" encoding="utf-8"?>
<sst xmlns="http://schemas.openxmlformats.org/spreadsheetml/2006/main" count="74" uniqueCount="40">
  <si>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</si>
  <si>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</si>
  <si>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</si>
  <si>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</si>
  <si>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</si>
  <si>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</si>
  <si>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</si>
  <si>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</si>
  <si>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</si>
  <si>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</si>
  <si>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</si>
  <si>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</si>
  <si>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</si>
  <si>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</si>
  <si>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</si>
  <si>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</si>
  <si>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</si>
  <si>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</si>
  <si>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</si>
  <si>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FEMENINO</t>
  </si>
  <si>
    <t>YSMELI NAIROBI VILORIA HERNANDEZ</t>
  </si>
  <si>
    <t>DIRECTORA DE COMUNICACIONES</t>
  </si>
  <si>
    <t>DIRECCIÓN DE COMUNICACIONES</t>
  </si>
  <si>
    <t>PIEDAD RUIZ RODRIGUEZ</t>
  </si>
  <si>
    <t>PERITO EN JOYAS</t>
  </si>
  <si>
    <t>DIRECCION CUSTODIA Y ADMINISTRACION DE BIENES INCAUTADOS</t>
  </si>
  <si>
    <t>JOSE ALBERTO RODRIGUEZ JIMENEZ</t>
  </si>
  <si>
    <t>CERRAJERO</t>
  </si>
  <si>
    <t>MASCULINO</t>
  </si>
  <si>
    <t>ANGEL ISAAC GUERRERO ACEVEDO</t>
  </si>
  <si>
    <t>ARIANNY PEREZ CUEVA</t>
  </si>
  <si>
    <t>FERNY DOMINGUEZ REYES</t>
  </si>
  <si>
    <t>GRACE MARIE SOTO SALAS</t>
  </si>
  <si>
    <t>RONALD ADONI VALENZUELA NUÑEZ</t>
  </si>
  <si>
    <t>WILFIN ANTONIO RODRIGUEZ</t>
  </si>
  <si>
    <t>YENELIS UBRI RAMIREZ</t>
  </si>
  <si>
    <t>JEAN CARLOS CUEVAS ESPINOSA</t>
  </si>
  <si>
    <t>AUXILIAR ADMINISTRATIVO</t>
  </si>
  <si>
    <t>INACIF</t>
  </si>
  <si>
    <t>NÓMINA PERSONAL CONTRATADO CORRESPONDIENTE AL MES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</si>
</sst>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6" fillId="0" borderId="5" xfId="0" applyNumberFormat="1" applyFont="1" applyBorder="1"/>
    <xf numFmtId="164" fontId="6" fillId="0" borderId="1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4" fontId="6" fillId="0" borderId="10" xfId="0" applyNumberFormat="1" applyFont="1" applyBorder="1"/>
    <xf numFmtId="164" fontId="6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/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7"/>
  <sheetViews>
    <sheetView tabSelected="1" zoomScale="60" zoomScaleNormal="60" workbookViewId="0">
      <selection activeCell="B12" sqref="B12"/>
    </sheetView>
  </sheetViews>
  <sheetFormatPr baseColWidth="10" defaultColWidth="11.44140625" defaultRowHeight="17.399999999999999" x14ac:dyDescent="0.4"/>
  <cols>
    <col min="1" max="1" width="10.88671875" style="2" bestFit="1" customWidth="1"/>
    <col min="2" max="2" width="56.5546875" style="3" bestFit="1" customWidth="1"/>
    <col min="3" max="3" width="51.44140625" style="3" bestFit="1" customWidth="1"/>
    <col min="4" max="4" width="99.88671875" style="3" bestFit="1" customWidth="1"/>
    <col min="5" max="5" width="25.44140625" style="3" customWidth="1"/>
    <col min="6" max="6" width="19.88671875" style="3" bestFit="1" customWidth="1"/>
    <col min="7" max="7" width="19.21875" style="2" bestFit="1" customWidth="1"/>
    <col min="8" max="8" width="22.6640625" style="2" bestFit="1" customWidth="1"/>
    <col min="9" max="9" width="14.5546875" style="2" bestFit="1" customWidth="1"/>
    <col min="10" max="10" width="13.109375" style="2" bestFit="1" customWidth="1"/>
    <col min="11" max="11" width="13" style="2" bestFit="1" customWidth="1"/>
    <col min="12" max="12" width="13.109375" style="2" bestFit="1" customWidth="1"/>
    <col min="13" max="13" width="16.21875" style="2" bestFit="1" customWidth="1"/>
    <col min="14" max="14" width="15.6640625" style="2" bestFit="1" customWidth="1"/>
    <col min="15" max="15" width="14.44140625" style="2" bestFit="1" customWidth="1"/>
    <col min="16" max="16384" width="11.44140625" style="1"/>
  </cols>
  <sheetData>
    <row r="2" spans="1:15" ht="36" x14ac:dyDescent="0.25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6" x14ac:dyDescent="0.25">
      <c r="A3" s="21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6.6" thickBot="1" x14ac:dyDescent="0.85">
      <c r="A4" s="22" t="s">
        <v>39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.6" x14ac:dyDescent="0.5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5" ht="21.6" x14ac:dyDescent="0.5">
      <c r="A6" s="17">
        <v>1</v>
      </c>
      <c r="B6" s="16" t="s">
        <v>20</v>
      </c>
      <c r="C6" s="16" t="s">
        <v>21</v>
      </c>
      <c r="D6" s="16" t="s">
        <v>22</v>
      </c>
      <c r="E6" s="13" t="s">
        <v>11</v>
      </c>
      <c r="F6" s="16" t="s">
        <v>19</v>
      </c>
      <c r="G6" s="19">
        <v>45566</v>
      </c>
      <c r="H6" s="19">
        <v>45657</v>
      </c>
      <c r="I6" s="18">
        <v>200000</v>
      </c>
      <c r="J6" s="18">
        <v>5740</v>
      </c>
      <c r="K6" s="18">
        <v>35677.15</v>
      </c>
      <c r="L6" s="18">
        <v>5883.16</v>
      </c>
      <c r="M6" s="18">
        <v>0</v>
      </c>
      <c r="N6" s="14">
        <f t="shared" ref="N6:N16" si="0">+J6+K6+L6+M6</f>
        <v>47300.31</v>
      </c>
      <c r="O6" s="15">
        <f t="shared" ref="O6:O16" si="1">+I6-N6</f>
        <v>152699.69</v>
      </c>
    </row>
    <row r="7" spans="1:15" ht="21.6" x14ac:dyDescent="0.5">
      <c r="A7" s="17">
        <v>2</v>
      </c>
      <c r="B7" s="16" t="s">
        <v>23</v>
      </c>
      <c r="C7" s="16" t="s">
        <v>24</v>
      </c>
      <c r="D7" s="16" t="s">
        <v>25</v>
      </c>
      <c r="E7" s="13" t="s">
        <v>11</v>
      </c>
      <c r="F7" s="16" t="s">
        <v>19</v>
      </c>
      <c r="G7" s="13">
        <v>45537</v>
      </c>
      <c r="H7" s="13">
        <v>45902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 t="shared" si="0"/>
        <v>2806.65</v>
      </c>
      <c r="O7" s="15">
        <f t="shared" si="1"/>
        <v>37193.35</v>
      </c>
    </row>
    <row r="8" spans="1:15" ht="21.6" x14ac:dyDescent="0.5">
      <c r="A8" s="17">
        <v>3</v>
      </c>
      <c r="B8" s="16" t="s">
        <v>26</v>
      </c>
      <c r="C8" s="16" t="s">
        <v>27</v>
      </c>
      <c r="D8" s="16" t="s">
        <v>25</v>
      </c>
      <c r="E8" s="13" t="s">
        <v>11</v>
      </c>
      <c r="F8" s="16" t="s">
        <v>28</v>
      </c>
      <c r="G8" s="13">
        <v>45538</v>
      </c>
      <c r="H8" s="13">
        <v>45660</v>
      </c>
      <c r="I8" s="18">
        <v>20000</v>
      </c>
      <c r="J8" s="18">
        <v>574</v>
      </c>
      <c r="K8" s="18">
        <v>0</v>
      </c>
      <c r="L8" s="18">
        <v>608</v>
      </c>
      <c r="M8" s="18">
        <v>0</v>
      </c>
      <c r="N8" s="14">
        <f t="shared" si="0"/>
        <v>1182</v>
      </c>
      <c r="O8" s="15">
        <f t="shared" si="1"/>
        <v>18818</v>
      </c>
    </row>
    <row r="9" spans="1:15" ht="21.6" x14ac:dyDescent="0.5">
      <c r="A9" s="17">
        <v>4</v>
      </c>
      <c r="B9" s="16" t="s">
        <v>29</v>
      </c>
      <c r="C9" s="16" t="s">
        <v>37</v>
      </c>
      <c r="D9" s="16" t="s">
        <v>38</v>
      </c>
      <c r="E9" s="13" t="s">
        <v>11</v>
      </c>
      <c r="F9" s="16" t="s">
        <v>28</v>
      </c>
      <c r="G9" s="19">
        <v>45578</v>
      </c>
      <c r="H9" s="19">
        <v>45670</v>
      </c>
      <c r="I9" s="18">
        <v>26000</v>
      </c>
      <c r="J9" s="18">
        <v>746.2</v>
      </c>
      <c r="K9" s="18">
        <v>0</v>
      </c>
      <c r="L9" s="18">
        <v>790.4</v>
      </c>
      <c r="M9" s="18">
        <v>0</v>
      </c>
      <c r="N9" s="14">
        <f t="shared" si="0"/>
        <v>1536.6</v>
      </c>
      <c r="O9" s="15">
        <f t="shared" si="1"/>
        <v>24463.4</v>
      </c>
    </row>
    <row r="10" spans="1:15" ht="21.6" x14ac:dyDescent="0.5">
      <c r="A10" s="17">
        <v>5</v>
      </c>
      <c r="B10" s="16" t="s">
        <v>30</v>
      </c>
      <c r="C10" s="16" t="s">
        <v>37</v>
      </c>
      <c r="D10" s="16" t="s">
        <v>38</v>
      </c>
      <c r="E10" s="13" t="s">
        <v>11</v>
      </c>
      <c r="F10" s="16" t="s">
        <v>19</v>
      </c>
      <c r="G10" s="19">
        <v>45578</v>
      </c>
      <c r="H10" s="19">
        <v>45670</v>
      </c>
      <c r="I10" s="18">
        <v>26000</v>
      </c>
      <c r="J10" s="18">
        <v>746.2</v>
      </c>
      <c r="K10" s="18">
        <v>0</v>
      </c>
      <c r="L10" s="18">
        <v>790.4</v>
      </c>
      <c r="M10" s="18">
        <v>0</v>
      </c>
      <c r="N10" s="14">
        <f t="shared" si="0"/>
        <v>1536.6</v>
      </c>
      <c r="O10" s="15">
        <f t="shared" si="1"/>
        <v>24463.4</v>
      </c>
    </row>
    <row r="11" spans="1:15" ht="21.6" x14ac:dyDescent="0.5">
      <c r="A11" s="17">
        <v>6</v>
      </c>
      <c r="B11" s="16" t="s">
        <v>31</v>
      </c>
      <c r="C11" s="16" t="s">
        <v>37</v>
      </c>
      <c r="D11" s="16" t="s">
        <v>38</v>
      </c>
      <c r="E11" s="13" t="s">
        <v>11</v>
      </c>
      <c r="F11" s="16" t="s">
        <v>19</v>
      </c>
      <c r="G11" s="19">
        <v>45578</v>
      </c>
      <c r="H11" s="19">
        <v>45670</v>
      </c>
      <c r="I11" s="18">
        <v>26000</v>
      </c>
      <c r="J11" s="18">
        <v>746.2</v>
      </c>
      <c r="K11" s="18">
        <v>0</v>
      </c>
      <c r="L11" s="18">
        <v>790.4</v>
      </c>
      <c r="M11" s="18">
        <v>0</v>
      </c>
      <c r="N11" s="14">
        <f t="shared" si="0"/>
        <v>1536.6</v>
      </c>
      <c r="O11" s="15">
        <f t="shared" si="1"/>
        <v>24463.4</v>
      </c>
    </row>
    <row r="12" spans="1:15" ht="21.6" x14ac:dyDescent="0.5">
      <c r="A12" s="17">
        <v>7</v>
      </c>
      <c r="B12" s="16" t="s">
        <v>32</v>
      </c>
      <c r="C12" s="16" t="s">
        <v>37</v>
      </c>
      <c r="D12" s="16" t="s">
        <v>38</v>
      </c>
      <c r="E12" s="13" t="s">
        <v>11</v>
      </c>
      <c r="F12" s="16" t="s">
        <v>19</v>
      </c>
      <c r="G12" s="19">
        <v>45578</v>
      </c>
      <c r="H12" s="19">
        <v>45670</v>
      </c>
      <c r="I12" s="18">
        <v>26000</v>
      </c>
      <c r="J12" s="18">
        <v>746.2</v>
      </c>
      <c r="K12" s="18">
        <v>0</v>
      </c>
      <c r="L12" s="18">
        <v>790.4</v>
      </c>
      <c r="M12" s="18">
        <v>0</v>
      </c>
      <c r="N12" s="14">
        <f t="shared" si="0"/>
        <v>1536.6</v>
      </c>
      <c r="O12" s="15">
        <f t="shared" si="1"/>
        <v>24463.4</v>
      </c>
    </row>
    <row r="13" spans="1:15" ht="21.6" x14ac:dyDescent="0.5">
      <c r="A13" s="17">
        <v>8</v>
      </c>
      <c r="B13" s="16" t="s">
        <v>33</v>
      </c>
      <c r="C13" s="16" t="s">
        <v>37</v>
      </c>
      <c r="D13" s="16" t="s">
        <v>38</v>
      </c>
      <c r="E13" s="13" t="s">
        <v>11</v>
      </c>
      <c r="F13" s="16" t="s">
        <v>28</v>
      </c>
      <c r="G13" s="19">
        <v>45578</v>
      </c>
      <c r="H13" s="19">
        <v>45670</v>
      </c>
      <c r="I13" s="18">
        <v>26000</v>
      </c>
      <c r="J13" s="18">
        <v>746.2</v>
      </c>
      <c r="K13" s="18">
        <v>0</v>
      </c>
      <c r="L13" s="18">
        <v>790.4</v>
      </c>
      <c r="M13" s="18">
        <v>0</v>
      </c>
      <c r="N13" s="14">
        <f t="shared" si="0"/>
        <v>1536.6</v>
      </c>
      <c r="O13" s="15">
        <f t="shared" si="1"/>
        <v>24463.4</v>
      </c>
    </row>
    <row r="14" spans="1:15" ht="21.6" x14ac:dyDescent="0.5">
      <c r="A14" s="17">
        <v>9</v>
      </c>
      <c r="B14" s="16" t="s">
        <v>34</v>
      </c>
      <c r="C14" s="16" t="s">
        <v>37</v>
      </c>
      <c r="D14" s="16" t="s">
        <v>38</v>
      </c>
      <c r="E14" s="13" t="s">
        <v>11</v>
      </c>
      <c r="F14" s="16" t="s">
        <v>28</v>
      </c>
      <c r="G14" s="19">
        <v>45578</v>
      </c>
      <c r="H14" s="19">
        <v>45670</v>
      </c>
      <c r="I14" s="18">
        <v>26000</v>
      </c>
      <c r="J14" s="18">
        <v>746.2</v>
      </c>
      <c r="K14" s="18">
        <v>0</v>
      </c>
      <c r="L14" s="18">
        <v>790.4</v>
      </c>
      <c r="M14" s="18">
        <v>0</v>
      </c>
      <c r="N14" s="14">
        <f t="shared" si="0"/>
        <v>1536.6</v>
      </c>
      <c r="O14" s="15">
        <f t="shared" si="1"/>
        <v>24463.4</v>
      </c>
    </row>
    <row r="15" spans="1:15" ht="21.6" x14ac:dyDescent="0.5">
      <c r="A15" s="17">
        <v>10</v>
      </c>
      <c r="B15" s="16" t="s">
        <v>35</v>
      </c>
      <c r="C15" s="16" t="s">
        <v>37</v>
      </c>
      <c r="D15" s="16" t="s">
        <v>38</v>
      </c>
      <c r="E15" s="13" t="s">
        <v>11</v>
      </c>
      <c r="F15" s="16" t="s">
        <v>19</v>
      </c>
      <c r="G15" s="19">
        <v>45578</v>
      </c>
      <c r="H15" s="19">
        <v>45670</v>
      </c>
      <c r="I15" s="18">
        <v>26000</v>
      </c>
      <c r="J15" s="18">
        <v>746.2</v>
      </c>
      <c r="K15" s="18">
        <v>0</v>
      </c>
      <c r="L15" s="18">
        <v>790.4</v>
      </c>
      <c r="M15" s="18">
        <v>0</v>
      </c>
      <c r="N15" s="14">
        <f t="shared" si="0"/>
        <v>1536.6</v>
      </c>
      <c r="O15" s="15">
        <f t="shared" si="1"/>
        <v>24463.4</v>
      </c>
    </row>
    <row r="16" spans="1:15" ht="21.6" x14ac:dyDescent="0.5">
      <c r="A16" s="17">
        <v>11</v>
      </c>
      <c r="B16" s="16" t="s">
        <v>36</v>
      </c>
      <c r="C16" s="16" t="s">
        <v>37</v>
      </c>
      <c r="D16" s="16" t="s">
        <v>38</v>
      </c>
      <c r="E16" s="13" t="s">
        <v>11</v>
      </c>
      <c r="F16" s="16" t="s">
        <v>28</v>
      </c>
      <c r="G16" s="19">
        <v>45593</v>
      </c>
      <c r="H16" s="19">
        <v>45685</v>
      </c>
      <c r="I16" s="18">
        <v>26000</v>
      </c>
      <c r="J16" s="18">
        <v>746.2</v>
      </c>
      <c r="K16" s="18">
        <v>0</v>
      </c>
      <c r="L16" s="18">
        <v>790.4</v>
      </c>
      <c r="M16" s="18">
        <v>0</v>
      </c>
      <c r="N16" s="14">
        <f t="shared" si="0"/>
        <v>1536.6</v>
      </c>
      <c r="O16" s="15">
        <f t="shared" si="1"/>
        <v>24463.4</v>
      </c>
    </row>
    <row r="17" spans="1:15" ht="22.2" thickBot="1" x14ac:dyDescent="0.55000000000000004">
      <c r="A17" s="4"/>
      <c r="B17" s="5" t="s">
        <v>9</v>
      </c>
      <c r="C17" s="6"/>
      <c r="D17" s="6"/>
      <c r="E17" s="6"/>
      <c r="F17" s="6"/>
      <c r="G17" s="8"/>
      <c r="H17" s="8"/>
      <c r="I17" s="7">
        <f t="shared" ref="I17:O17" si="2">SUM(I6:I16)</f>
        <v>468000</v>
      </c>
      <c r="J17" s="7">
        <f t="shared" si="2"/>
        <v>13431.600000000006</v>
      </c>
      <c r="K17" s="7">
        <f t="shared" si="2"/>
        <v>36119.800000000003</v>
      </c>
      <c r="L17" s="7">
        <f t="shared" si="2"/>
        <v>14030.359999999997</v>
      </c>
      <c r="M17" s="7">
        <f t="shared" si="2"/>
        <v>0</v>
      </c>
      <c r="N17" s="7">
        <f t="shared" si="2"/>
        <v>63581.759999999987</v>
      </c>
      <c r="O17" s="20">
        <f t="shared" si="2"/>
        <v>404418.24000000011</v>
      </c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2024-11-21T12:23:42Z</dcterms:modified>
</cp:coreProperties>
</file>