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Octubre 2024\Portal Web Octubre 2024\"/>
    </mc:Choice>
  </mc:AlternateContent>
  <xr:revisionPtr revIDLastSave="0" documentId="13_ncr:1_{BE2A3BBF-F06F-4DFF-A7F4-D1AAE824B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I9" i="1"/>
  <c r="N8" i="1"/>
  <c r="O8" i="1" s="1"/>
  <c r="N7" i="1"/>
  <c r="O7" i="1" s="1"/>
  <c r="N6" i="1" l="1"/>
  <c r="O6" i="1" l="1"/>
  <c r="O9" i="1" s="1"/>
  <c r="N9" i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<sst xmlns="http://schemas.openxmlformats.org/spreadsheetml/2006/main" count="34" uniqueCount="30">
  <si>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</si>
  <si>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</si>
  <si>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</si>
  <si>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</si>
  <si>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</si>
  <si>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</si>
  <si>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</si>
  <si>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</si>
  <si>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</si>
  <si>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</si>
  <si>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</si>
  <si>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</si>
  <si>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</si>
  <si>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</si>
  <si>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</si>
  <si>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</si>
  <si>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</si>
  <si>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</si>
  <si>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</si>
  <si>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FEMENINO</t>
  </si>
  <si>
    <t>YSMELI NAIROBI VILORIA HERNANDEZ</t>
  </si>
  <si>
    <t>DIRECTORA DE COMUNICACIONES</t>
  </si>
  <si>
    <t>DIRECCIÓN DE COMUNICACIONES</t>
  </si>
  <si>
    <t>PIEDAD RUIZ RODRIGUEZ</t>
  </si>
  <si>
    <t>PERITO EN JOYAS</t>
  </si>
  <si>
    <t>DIRECCION CUSTODIA Y ADMINISTRACION DE BIENES INCAUTADOS</t>
  </si>
  <si>
    <t>JOSE ALBERTO RODRIGUEZ JIMENEZ</t>
  </si>
  <si>
    <t>CERRAJERO</t>
  </si>
  <si>
    <t>MASCULINO</t>
  </si>
  <si>
    <t>NÓMINA PERSONAL CONTRATADO CORRESPONDIENTE AL MES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</si>
</sst>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5" xfId="0" applyNumberFormat="1" applyFont="1" applyBorder="1"/>
    <xf numFmtId="164" fontId="6" fillId="0" borderId="1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4" fontId="6" fillId="0" borderId="10" xfId="0" applyNumberFormat="1" applyFont="1" applyBorder="1"/>
    <xf numFmtId="164" fontId="6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"/>
  <sheetViews>
    <sheetView tabSelected="1" zoomScale="60" zoomScaleNormal="60" workbookViewId="0">
      <selection activeCell="B12" sqref="B12"/>
    </sheetView>
  </sheetViews>
  <sheetFormatPr baseColWidth="10" defaultColWidth="11.44140625" defaultRowHeight="17.399999999999999" x14ac:dyDescent="0.4"/>
  <cols>
    <col min="1" max="1" width="10.88671875" style="2" bestFit="1" customWidth="1"/>
    <col min="2" max="2" width="56.5546875" style="3" bestFit="1" customWidth="1"/>
    <col min="3" max="3" width="51.44140625" style="3" bestFit="1" customWidth="1"/>
    <col min="4" max="4" width="99.88671875" style="3" bestFit="1" customWidth="1"/>
    <col min="5" max="5" width="25.44140625" style="3" customWidth="1"/>
    <col min="6" max="6" width="19.88671875" style="3" bestFit="1" customWidth="1"/>
    <col min="7" max="7" width="19.21875" style="2" bestFit="1" customWidth="1"/>
    <col min="8" max="8" width="22.6640625" style="2" bestFit="1" customWidth="1"/>
    <col min="9" max="9" width="14.5546875" style="2" bestFit="1" customWidth="1"/>
    <col min="10" max="10" width="13.109375" style="2" bestFit="1" customWidth="1"/>
    <col min="11" max="11" width="13" style="2" bestFit="1" customWidth="1"/>
    <col min="12" max="12" width="13.109375" style="2" bestFit="1" customWidth="1"/>
    <col min="13" max="13" width="16.21875" style="2" bestFit="1" customWidth="1"/>
    <col min="14" max="14" width="15.6640625" style="2" bestFit="1" customWidth="1"/>
    <col min="15" max="15" width="14.44140625" style="2" bestFit="1" customWidth="1"/>
    <col min="16" max="16384" width="11.44140625" style="1"/>
  </cols>
  <sheetData>
    <row r="2" spans="1:15" ht="36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6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36.6" thickBot="1" x14ac:dyDescent="0.85">
      <c r="A4" s="21" t="s">
        <v>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21.6" x14ac:dyDescent="0.5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5" ht="21.6" x14ac:dyDescent="0.5">
      <c r="A6" s="17">
        <v>1</v>
      </c>
      <c r="B6" s="16" t="s">
        <v>20</v>
      </c>
      <c r="C6" s="16" t="s">
        <v>21</v>
      </c>
      <c r="D6" s="16" t="s">
        <v>22</v>
      </c>
      <c r="E6" s="13" t="s">
        <v>11</v>
      </c>
      <c r="F6" s="16" t="s">
        <v>19</v>
      </c>
      <c r="G6" s="19">
        <v>45566</v>
      </c>
      <c r="H6" s="19">
        <v>45657</v>
      </c>
      <c r="I6" s="18">
        <v>200000</v>
      </c>
      <c r="J6" s="18">
        <v>5740</v>
      </c>
      <c r="K6" s="18">
        <v>35677.15</v>
      </c>
      <c r="L6" s="18">
        <v>5883.16</v>
      </c>
      <c r="M6" s="18">
        <v>0</v>
      </c>
      <c r="N6" s="14">
        <f t="shared" ref="N6:N8" si="0">+J6+K6+L6+M6</f>
        <v>47300.31</v>
      </c>
      <c r="O6" s="15">
        <f t="shared" ref="O6:O8" si="1">+I6-N6</f>
        <v>152699.69</v>
      </c>
    </row>
    <row r="7" spans="1:15" ht="21.6" x14ac:dyDescent="0.5">
      <c r="A7" s="17">
        <v>2</v>
      </c>
      <c r="B7" s="16" t="s">
        <v>23</v>
      </c>
      <c r="C7" s="16" t="s">
        <v>24</v>
      </c>
      <c r="D7" s="16" t="s">
        <v>25</v>
      </c>
      <c r="E7" s="13" t="s">
        <v>11</v>
      </c>
      <c r="F7" s="16" t="s">
        <v>19</v>
      </c>
      <c r="G7" s="13">
        <v>45537</v>
      </c>
      <c r="H7" s="13">
        <v>45902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5">
        <f t="shared" si="1"/>
        <v>37193.35</v>
      </c>
    </row>
    <row r="8" spans="1:15" ht="21.6" x14ac:dyDescent="0.5">
      <c r="A8" s="17">
        <v>3</v>
      </c>
      <c r="B8" s="16" t="s">
        <v>26</v>
      </c>
      <c r="C8" s="16" t="s">
        <v>27</v>
      </c>
      <c r="D8" s="16" t="s">
        <v>25</v>
      </c>
      <c r="E8" s="13" t="s">
        <v>11</v>
      </c>
      <c r="F8" s="16" t="s">
        <v>28</v>
      </c>
      <c r="G8" s="13">
        <v>45538</v>
      </c>
      <c r="H8" s="13">
        <v>45660</v>
      </c>
      <c r="I8" s="18">
        <v>20000</v>
      </c>
      <c r="J8" s="18">
        <v>574</v>
      </c>
      <c r="K8" s="18">
        <v>0</v>
      </c>
      <c r="L8" s="18">
        <v>608</v>
      </c>
      <c r="M8" s="18">
        <v>0</v>
      </c>
      <c r="N8" s="14">
        <f t="shared" si="0"/>
        <v>1182</v>
      </c>
      <c r="O8" s="15">
        <f t="shared" si="1"/>
        <v>18818</v>
      </c>
    </row>
    <row r="9" spans="1:15" ht="22.2" thickBot="1" x14ac:dyDescent="0.55000000000000004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260000</v>
      </c>
      <c r="J9" s="7">
        <f t="shared" ref="J9:O9" si="2">SUM(J6:J8)</f>
        <v>7462</v>
      </c>
      <c r="K9" s="7">
        <f t="shared" si="2"/>
        <v>36119.800000000003</v>
      </c>
      <c r="L9" s="7">
        <f t="shared" si="2"/>
        <v>7707.16</v>
      </c>
      <c r="M9" s="7">
        <f t="shared" si="2"/>
        <v>0</v>
      </c>
      <c r="N9" s="7">
        <f t="shared" si="2"/>
        <v>51288.959999999999</v>
      </c>
      <c r="O9" s="7">
        <f t="shared" si="2"/>
        <v>208711.04000000001</v>
      </c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2024-10-16T12:15:44Z</dcterms:modified>
</cp:coreProperties>
</file>