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jose.paredes\Desktop\Estadísticas 2024\"/>
    </mc:Choice>
  </mc:AlternateContent>
  <xr:revisionPtr revIDLastSave="0" documentId="13_ncr:1_{FC81CC80-BDE0-4829-B909-49A0695A1A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ístic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C15" i="1"/>
  <c r="E101" i="1"/>
  <c r="E99" i="1"/>
  <c r="E102" i="1"/>
  <c r="E100" i="1"/>
  <c r="E57" i="1"/>
  <c r="E56" i="1"/>
  <c r="D103" i="1" l="1"/>
  <c r="C103" i="1"/>
  <c r="B103" i="1"/>
  <c r="E103" i="1" l="1"/>
  <c r="D111" i="1" s="1"/>
  <c r="D58" i="1"/>
  <c r="C58" i="1"/>
  <c r="B58" i="1"/>
  <c r="D15" i="1"/>
  <c r="E58" i="1" l="1"/>
  <c r="D63" i="1" s="1"/>
  <c r="C110" i="1"/>
  <c r="B110" i="1"/>
  <c r="C109" i="1"/>
  <c r="B108" i="1"/>
  <c r="B109" i="1"/>
  <c r="D109" i="1"/>
  <c r="D110" i="1"/>
  <c r="C108" i="1"/>
  <c r="D108" i="1"/>
  <c r="B111" i="1"/>
  <c r="C111" i="1"/>
  <c r="B15" i="1"/>
  <c r="B63" i="1" l="1"/>
  <c r="B62" i="1"/>
  <c r="C63" i="1"/>
  <c r="D62" i="1"/>
  <c r="C62" i="1"/>
  <c r="D21" i="1"/>
  <c r="D19" i="1"/>
  <c r="C20" i="1"/>
  <c r="B21" i="1"/>
  <c r="B19" i="1"/>
  <c r="D20" i="1"/>
  <c r="C21" i="1"/>
  <c r="C19" i="1"/>
  <c r="B20" i="1"/>
  <c r="E20" i="1" l="1"/>
  <c r="E19" i="1"/>
  <c r="E21" i="1" l="1"/>
</calcChain>
</file>

<file path=xl/sharedStrings.xml><?xml version="1.0" encoding="utf-8"?>
<sst xmlns="http://schemas.openxmlformats.org/spreadsheetml/2006/main" count="66" uniqueCount="32">
  <si>
    <t>Oficina de Libre Acceso a la Información Pública</t>
  </si>
  <si>
    <t>Total</t>
  </si>
  <si>
    <r>
      <t xml:space="preserve">Onorina Metz Galán, PhD
</t>
    </r>
    <r>
      <rPr>
        <sz val="11"/>
        <rFont val="Gill Sans MT"/>
        <family val="2"/>
      </rPr>
      <t>Encargada de la Oficina de Libre Acceso a la Información Pública</t>
    </r>
  </si>
  <si>
    <t>Estado</t>
  </si>
  <si>
    <t>Porcentaje de casos por mes</t>
  </si>
  <si>
    <t>Solicitudes</t>
  </si>
  <si>
    <t>Físicas</t>
  </si>
  <si>
    <t>Estadísticas de solicitudes de informacón pública Portal SAIP, Físicas y</t>
  </si>
  <si>
    <t>INACIF</t>
  </si>
  <si>
    <t>Portal SAIP</t>
  </si>
  <si>
    <r>
      <t xml:space="preserve">Estadísticas de solicitudes de informacón pública </t>
    </r>
    <r>
      <rPr>
        <b/>
        <sz val="12"/>
        <color theme="1"/>
        <rFont val="Gill Sans MT"/>
        <family val="2"/>
      </rPr>
      <t>Portal SAIP</t>
    </r>
    <r>
      <rPr>
        <sz val="12"/>
        <color theme="1"/>
        <rFont val="Gill Sans MT"/>
        <family val="2"/>
      </rPr>
      <t xml:space="preserve"> </t>
    </r>
    <r>
      <rPr>
        <b/>
        <sz val="12"/>
        <color theme="1"/>
        <rFont val="Gill Sans MT"/>
        <family val="2"/>
      </rPr>
      <t xml:space="preserve">según el estado </t>
    </r>
  </si>
  <si>
    <r>
      <t xml:space="preserve">Estadísticas de solicitudes de informacón pública </t>
    </r>
    <r>
      <rPr>
        <b/>
        <sz val="12"/>
        <color theme="1"/>
        <rFont val="Gill Sans MT"/>
        <family val="2"/>
      </rPr>
      <t xml:space="preserve">Físicas y Certificaciones </t>
    </r>
  </si>
  <si>
    <t>Solicitudes Físicas y Certificaciones del INACIF</t>
  </si>
  <si>
    <t>Respondidas</t>
  </si>
  <si>
    <t>En proceso</t>
  </si>
  <si>
    <t xml:space="preserve">Respondidas </t>
  </si>
  <si>
    <t>Físicas respondidas</t>
  </si>
  <si>
    <t>Físicas en proceso</t>
  </si>
  <si>
    <t>INACIF respondidas</t>
  </si>
  <si>
    <t>INACIF en proceso</t>
  </si>
  <si>
    <t>Continúa</t>
  </si>
  <si>
    <t>Porcentaje (%) de casos por mes</t>
  </si>
  <si>
    <t>.</t>
  </si>
  <si>
    <t>Certificaciones del INACIF (Trimestre julio a septiembre 2024)</t>
  </si>
  <si>
    <t>Julio</t>
  </si>
  <si>
    <t>Agosto</t>
  </si>
  <si>
    <t xml:space="preserve">Septiembre </t>
  </si>
  <si>
    <t xml:space="preserve">Julio </t>
  </si>
  <si>
    <t>Septiembre</t>
  </si>
  <si>
    <t>(Trimestre julio a septiembre 2024)</t>
  </si>
  <si>
    <r>
      <rPr>
        <b/>
        <sz val="12"/>
        <color theme="1"/>
        <rFont val="Gill Sans MT"/>
        <family val="2"/>
      </rPr>
      <t>del INACIF según el estado</t>
    </r>
    <r>
      <rPr>
        <sz val="12"/>
        <color theme="1"/>
        <rFont val="Gill Sans MT"/>
        <family val="2"/>
      </rPr>
      <t xml:space="preserve"> (Trimestre julio a septiembre de 2024)</t>
    </r>
  </si>
  <si>
    <t>Total del trimestre: 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</si>
</sst>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Gill Sans MT"/>
      <family val="2"/>
    </font>
    <font>
      <b/>
      <sz val="12"/>
      <color theme="1"/>
      <name val="Gill Sans MT"/>
      <family val="2"/>
    </font>
    <font>
      <sz val="11"/>
      <color theme="1"/>
      <name val="Gill Sans MT"/>
      <family val="2"/>
    </font>
    <font>
      <b/>
      <sz val="12"/>
      <color rgb="FF00487E"/>
      <name val="Gill Sans MT"/>
      <family val="2"/>
    </font>
    <font>
      <b/>
      <u/>
      <sz val="11"/>
      <name val="Gill Sans MT"/>
      <family val="2"/>
    </font>
    <font>
      <sz val="11"/>
      <name val="Gill Sans MT"/>
      <family val="2"/>
    </font>
    <font>
      <b/>
      <sz val="12"/>
      <color rgb="FF0070C0"/>
      <name val="Gill Sans MT"/>
      <family val="2"/>
    </font>
    <font>
      <b/>
      <sz val="12"/>
      <color theme="0"/>
      <name val="Gill Sans MT"/>
      <family val="2"/>
    </font>
    <font>
      <b/>
      <sz val="11"/>
      <color theme="0"/>
      <name val="Gill Sans MT"/>
      <family val="2"/>
    </font>
    <font>
      <sz val="12"/>
      <color rgb="FF0070C0"/>
      <name val="Gill Sans MT"/>
      <family val="2"/>
    </font>
    <font>
      <sz val="11"/>
      <color rgb="FF0070C0"/>
      <name val="Gill Sans MT"/>
      <family val="2"/>
    </font>
    <font>
      <sz val="11"/>
      <color theme="0"/>
      <name val="Gill Sans MT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rgb="FF0070C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3" fillId="0" borderId="0" xfId="0" applyFont="1"/>
    <xf numFmtId="0" fontId="3" fillId="0" borderId="1" xfId="0" applyFont="1" applyBorder="1"/>
    <xf numFmtId="0" fontId="4" fillId="0" borderId="1" xfId="0" applyFont="1" applyBorder="1" applyAlignment="1">
      <alignment horizontal="left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5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10" fillId="0" borderId="2" xfId="0" applyFont="1" applyBorder="1"/>
    <xf numFmtId="0" fontId="7" fillId="0" borderId="2" xfId="0" applyFont="1" applyBorder="1"/>
    <xf numFmtId="0" fontId="11" fillId="0" borderId="2" xfId="0" applyFont="1" applyBorder="1"/>
    <xf numFmtId="0" fontId="8" fillId="6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8" fillId="4" borderId="2" xfId="0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vertical="center" wrapText="1"/>
    </xf>
    <xf numFmtId="0" fontId="8" fillId="5" borderId="2" xfId="0" applyFont="1" applyFill="1" applyBorder="1" applyAlignment="1">
      <alignment vertical="center" wrapText="1"/>
    </xf>
    <xf numFmtId="0" fontId="4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12" fillId="0" borderId="0" xfId="0" applyFont="1"/>
    <xf numFmtId="2" fontId="0" fillId="0" borderId="0" xfId="0" applyNumberFormat="1"/>
    <xf numFmtId="2" fontId="8" fillId="2" borderId="2" xfId="0" applyNumberFormat="1" applyFont="1" applyFill="1" applyBorder="1" applyAlignment="1">
      <alignment horizontal="left"/>
    </xf>
    <xf numFmtId="2" fontId="8" fillId="6" borderId="2" xfId="0" applyNumberFormat="1" applyFont="1" applyFill="1" applyBorder="1" applyAlignment="1">
      <alignment horizontal="left"/>
    </xf>
    <xf numFmtId="2" fontId="8" fillId="4" borderId="2" xfId="0" applyNumberFormat="1" applyFont="1" applyFill="1" applyBorder="1" applyAlignment="1">
      <alignment horizontal="left"/>
    </xf>
    <xf numFmtId="2" fontId="8" fillId="5" borderId="2" xfId="0" applyNumberFormat="1" applyFont="1" applyFill="1" applyBorder="1" applyAlignment="1">
      <alignment horizontal="left"/>
    </xf>
    <xf numFmtId="2" fontId="9" fillId="2" borderId="2" xfId="0" applyNumberFormat="1" applyFont="1" applyFill="1" applyBorder="1" applyAlignment="1">
      <alignment horizontal="left"/>
    </xf>
    <xf numFmtId="2" fontId="9" fillId="4" borderId="2" xfId="0" applyNumberFormat="1" applyFont="1" applyFill="1" applyBorder="1" applyAlignment="1">
      <alignment horizontal="left"/>
    </xf>
    <xf numFmtId="2" fontId="9" fillId="5" borderId="2" xfId="0" applyNumberFormat="1" applyFont="1" applyFill="1" applyBorder="1" applyAlignment="1">
      <alignment horizontal="left"/>
    </xf>
    <xf numFmtId="2" fontId="12" fillId="0" borderId="0" xfId="0" applyNumberFormat="1" applyFont="1"/>
    <xf numFmtId="0" fontId="7" fillId="0" borderId="2" xfId="0" applyFont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Porcentaje de casos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Estadísticas!$B$17:$B$18</c:f>
              <c:strCache>
                <c:ptCount val="2"/>
                <c:pt idx="0">
                  <c:v>Porcentaje de casos por mes</c:v>
                </c:pt>
                <c:pt idx="1">
                  <c:v>Julio 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7779E-3"/>
                  <c:y val="9.18999708369787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ED-4116-ADFD-BDA0672FBA98}"/>
                </c:ext>
              </c:extLst>
            </c:dLbl>
            <c:dLbl>
              <c:idx val="1"/>
              <c:layout>
                <c:manualLayout>
                  <c:x val="0"/>
                  <c:y val="1.84492563429571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ED-4116-ADFD-BDA0672FBA98}"/>
                </c:ext>
              </c:extLst>
            </c:dLbl>
            <c:dLbl>
              <c:idx val="2"/>
              <c:layout>
                <c:manualLayout>
                  <c:x val="0"/>
                  <c:y val="2.30788859725867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BED-4116-ADFD-BDA0672FBA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Estadísticas!$A$19:$A$21</c:f>
              <c:strCache>
                <c:ptCount val="3"/>
                <c:pt idx="0">
                  <c:v>Portal SAIP</c:v>
                </c:pt>
                <c:pt idx="1">
                  <c:v>Físicas</c:v>
                </c:pt>
                <c:pt idx="2">
                  <c:v>INACIF</c:v>
                </c:pt>
              </c:strCache>
            </c:strRef>
          </c:cat>
          <c:val>
            <c:numRef>
              <c:f>Estadísticas!$B$19:$B$21</c:f>
              <c:numCache>
                <c:formatCode>0.00</c:formatCode>
                <c:ptCount val="3"/>
                <c:pt idx="0">
                  <c:v>8.4415584415584419</c:v>
                </c:pt>
                <c:pt idx="1">
                  <c:v>4.5454545454545459</c:v>
                </c:pt>
                <c:pt idx="2">
                  <c:v>19.480519480519479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ED-4116-ADFD-BDA0672FBA98}"/>
            </c:ext>
          </c:extLst>
        </c:ser>
        <c:ser>
          <c:idx val="1"/>
          <c:order val="1"/>
          <c:tx>
            <c:strRef>
              <c:f>Estadísticas!$C$17:$C$18</c:f>
              <c:strCache>
                <c:ptCount val="2"/>
                <c:pt idx="0">
                  <c:v>Porcentaje de casos por mes</c:v>
                </c:pt>
                <c:pt idx="1">
                  <c:v>Agosto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9.189997083697828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5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ED-4116-ADFD-BDA0672FBA98}"/>
                </c:ext>
              </c:extLst>
            </c:dLbl>
            <c:dLbl>
              <c:idx val="1"/>
              <c:layout>
                <c:manualLayout>
                  <c:x val="-1.0185067526415994E-16"/>
                  <c:y val="1.54903032954214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5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ED-4116-ADFD-BDA0672FBA98}"/>
                </c:ext>
              </c:extLst>
            </c:dLbl>
            <c:dLbl>
              <c:idx val="2"/>
              <c:layout>
                <c:manualLayout>
                  <c:x val="0"/>
                  <c:y val="1.95417760279965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5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ED-4116-ADFD-BDA0672FBA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Estadísticas!$A$19:$A$21</c:f>
              <c:strCache>
                <c:ptCount val="3"/>
                <c:pt idx="0">
                  <c:v>Portal SAIP</c:v>
                </c:pt>
                <c:pt idx="1">
                  <c:v>Físicas</c:v>
                </c:pt>
                <c:pt idx="2">
                  <c:v>INACIF</c:v>
                </c:pt>
              </c:strCache>
            </c:strRef>
          </c:cat>
          <c:val>
            <c:numRef>
              <c:f>Estadísticas!$C$19:$C$21</c:f>
              <c:numCache>
                <c:formatCode>0.00</c:formatCode>
                <c:ptCount val="3"/>
                <c:pt idx="0">
                  <c:v>13.636363636363637</c:v>
                </c:pt>
                <c:pt idx="1">
                  <c:v>6.4935064935064934</c:v>
                </c:pt>
                <c:pt idx="2">
                  <c:v>14.935064935064934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ED-4116-ADFD-BDA0672FBA98}"/>
            </c:ext>
          </c:extLst>
        </c:ser>
        <c:ser>
          <c:idx val="2"/>
          <c:order val="2"/>
          <c:tx>
            <c:strRef>
              <c:f>Estadísticas!$D$17:$D$18</c:f>
              <c:strCache>
                <c:ptCount val="2"/>
                <c:pt idx="0">
                  <c:v>Porcentaje de casos por mes</c:v>
                </c:pt>
                <c:pt idx="1">
                  <c:v>Septiembre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9.18999708369782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ED-4116-ADFD-BDA0672FBA98}"/>
                </c:ext>
              </c:extLst>
            </c:dLbl>
            <c:dLbl>
              <c:idx val="1"/>
              <c:layout>
                <c:manualLayout>
                  <c:x val="0"/>
                  <c:y val="1.38196267133275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ED-4116-ADFD-BDA0672FBA98}"/>
                </c:ext>
              </c:extLst>
            </c:dLbl>
            <c:dLbl>
              <c:idx val="2"/>
              <c:layout>
                <c:manualLayout>
                  <c:x val="1.0185067526415994E-16"/>
                  <c:y val="2.30788859725867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ED-4116-ADFD-BDA0672FBA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Estadísticas!$A$19:$A$21</c:f>
              <c:strCache>
                <c:ptCount val="3"/>
                <c:pt idx="0">
                  <c:v>Portal SAIP</c:v>
                </c:pt>
                <c:pt idx="1">
                  <c:v>Físicas</c:v>
                </c:pt>
                <c:pt idx="2">
                  <c:v>INACIF</c:v>
                </c:pt>
              </c:strCache>
            </c:strRef>
          </c:cat>
          <c:val>
            <c:numRef>
              <c:f>Estadísticas!$D$19:$D$21</c:f>
              <c:numCache>
                <c:formatCode>0.00</c:formatCode>
                <c:ptCount val="3"/>
                <c:pt idx="0">
                  <c:v>11.688311688311689</c:v>
                </c:pt>
                <c:pt idx="1">
                  <c:v>6.4935064935064934</c:v>
                </c:pt>
                <c:pt idx="2">
                  <c:v>14.285714285714286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ED-4116-ADFD-BDA0672FBA9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54639488"/>
        <c:axId val="454635744"/>
      </c:barChart>
      <c:catAx>
        <c:axId val="45463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54635744"/>
        <c:crosses val="autoZero"/>
        <c:auto val="1"/>
        <c:lblAlgn val="ctr"/>
        <c:lblOffset val="100"/>
        <c:noMultiLvlLbl val="0"/>
      </c:catAx>
      <c:valAx>
        <c:axId val="454635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5463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Porcentaje (%) de casos por 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Estadísticas!$A$62</c:f>
              <c:strCache>
                <c:ptCount val="1"/>
                <c:pt idx="0">
                  <c:v>Respondidas 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84492563429571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EC-4787-81EE-99573DF8FE52}"/>
                </c:ext>
              </c:extLst>
            </c:dLbl>
            <c:dLbl>
              <c:idx val="1"/>
              <c:layout>
                <c:manualLayout>
                  <c:x val="0"/>
                  <c:y val="1.84492563429571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EC-4787-81EE-99573DF8FE52}"/>
                </c:ext>
              </c:extLst>
            </c:dLbl>
            <c:dLbl>
              <c:idx val="2"/>
              <c:layout>
                <c:manualLayout>
                  <c:x val="-1.0185067526415994E-16"/>
                  <c:y val="1.38196267133275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EC-4787-81EE-99573DF8FE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Estadísticas!$B$60:$D$61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Estadísticas!$B$62:$D$62</c:f>
              <c:numCache>
                <c:formatCode>0.00</c:formatCode>
                <c:ptCount val="3"/>
                <c:pt idx="0">
                  <c:v>25</c:v>
                </c:pt>
                <c:pt idx="1">
                  <c:v>38.46153846153846</c:v>
                </c:pt>
                <c:pt idx="2">
                  <c:v>15.384615384615385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EC-4787-81EE-99573DF8FE52}"/>
            </c:ext>
          </c:extLst>
        </c:ser>
        <c:ser>
          <c:idx val="1"/>
          <c:order val="1"/>
          <c:tx>
            <c:strRef>
              <c:f>Estadísticas!$A$63</c:f>
              <c:strCache>
                <c:ptCount val="1"/>
                <c:pt idx="0">
                  <c:v>En proceso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5.01020888386142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1EC-4787-81EE-99573DF8FE52}"/>
                </c:ext>
              </c:extLst>
            </c:dLbl>
            <c:dLbl>
              <c:idx val="2"/>
              <c:layout>
                <c:manualLayout>
                  <c:x val="0"/>
                  <c:y val="9.190000433800015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EC-4787-81EE-99573DF8FE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Estadísticas!$B$60:$D$61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Estadísticas!$B$63:$D$63</c:f>
              <c:numCache>
                <c:formatCode>0.00</c:formatCode>
                <c:ptCount val="3"/>
                <c:pt idx="0">
                  <c:v>0</c:v>
                </c:pt>
                <c:pt idx="1">
                  <c:v>1.9230769230769231</c:v>
                </c:pt>
                <c:pt idx="2">
                  <c:v>19.23076923076923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EC-4787-81EE-99573DF8FE5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10407104"/>
        <c:axId val="510397952"/>
      </c:barChart>
      <c:catAx>
        <c:axId val="51040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10397952"/>
        <c:crosses val="autoZero"/>
        <c:auto val="1"/>
        <c:lblAlgn val="ctr"/>
        <c:lblOffset val="100"/>
        <c:noMultiLvlLbl val="0"/>
      </c:catAx>
      <c:valAx>
        <c:axId val="51039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10407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Porcentaje de casos por 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Estadísticas!$A$108</c:f>
              <c:strCache>
                <c:ptCount val="1"/>
                <c:pt idx="0">
                  <c:v>Físicas respondidas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5462668816039986E-17"/>
                  <c:y val="9.18999708369778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ED-4C3B-8B4A-0AC1DE1A1950}"/>
                </c:ext>
              </c:extLst>
            </c:dLbl>
            <c:dLbl>
              <c:idx val="1"/>
              <c:layout>
                <c:manualLayout>
                  <c:x val="5.0925337632079971E-17"/>
                  <c:y val="1.84492563429571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ED-4C3B-8B4A-0AC1DE1A1950}"/>
                </c:ext>
              </c:extLst>
            </c:dLbl>
            <c:dLbl>
              <c:idx val="2"/>
              <c:layout>
                <c:manualLayout>
                  <c:x val="-1.0185067526415994E-16"/>
                  <c:y val="4.56036745406824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ED-4C3B-8B4A-0AC1DE1A19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Estadísticas!$B$106:$D$107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Estadísticas!$B$108:$D$108</c:f>
              <c:numCache>
                <c:formatCode>0.00</c:formatCode>
                <c:ptCount val="3"/>
                <c:pt idx="0">
                  <c:v>3.9215686274509802</c:v>
                </c:pt>
                <c:pt idx="1">
                  <c:v>6.8627450980392153</c:v>
                </c:pt>
                <c:pt idx="2">
                  <c:v>3.9215686274509802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ED-4C3B-8B4A-0AC1DE1A1950}"/>
            </c:ext>
          </c:extLst>
        </c:ser>
        <c:ser>
          <c:idx val="1"/>
          <c:order val="1"/>
          <c:tx>
            <c:strRef>
              <c:f>Estadísticas!$A$109</c:f>
              <c:strCache>
                <c:ptCount val="1"/>
                <c:pt idx="0">
                  <c:v>Físicas en proceso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01560221638970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ED-4C3B-8B4A-0AC1DE1A1950}"/>
                </c:ext>
              </c:extLst>
            </c:dLbl>
            <c:dLbl>
              <c:idx val="1"/>
              <c:layout>
                <c:manualLayout>
                  <c:x val="0"/>
                  <c:y val="3.61402741323992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ED-4C3B-8B4A-0AC1DE1A1950}"/>
                </c:ext>
              </c:extLst>
            </c:dLbl>
            <c:dLbl>
              <c:idx val="2"/>
              <c:layout>
                <c:manualLayout>
                  <c:x val="-2.7777777777777779E-3"/>
                  <c:y val="7.22805482648002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ED-4C3B-8B4A-0AC1DE1A19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Estadísticas!$B$106:$D$107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Estadísticas!$B$109:$D$109</c:f>
              <c:numCache>
                <c:formatCode>0.00</c:formatCode>
                <c:ptCount val="3"/>
                <c:pt idx="0">
                  <c:v>2.9411764705882355</c:v>
                </c:pt>
                <c:pt idx="1">
                  <c:v>2.9411764705882355</c:v>
                </c:pt>
                <c:pt idx="2">
                  <c:v>5.882352941176471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7ED-4C3B-8B4A-0AC1DE1A1950}"/>
            </c:ext>
          </c:extLst>
        </c:ser>
        <c:ser>
          <c:idx val="2"/>
          <c:order val="2"/>
          <c:tx>
            <c:strRef>
              <c:f>Estadísticas!$A$110</c:f>
              <c:strCache>
                <c:ptCount val="1"/>
                <c:pt idx="0">
                  <c:v>INACIF respondidas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84492563429571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7ED-4C3B-8B4A-0AC1DE1A1950}"/>
                </c:ext>
              </c:extLst>
            </c:dLbl>
            <c:dLbl>
              <c:idx val="1"/>
              <c:layout>
                <c:manualLayout>
                  <c:x val="0"/>
                  <c:y val="1.84492563429571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7ED-4C3B-8B4A-0AC1DE1A1950}"/>
                </c:ext>
              </c:extLst>
            </c:dLbl>
            <c:dLbl>
              <c:idx val="2"/>
              <c:layout>
                <c:manualLayout>
                  <c:x val="2.7777777777777779E-3"/>
                  <c:y val="1.84492563429571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7ED-4C3B-8B4A-0AC1DE1A19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Estadísticas!$B$106:$D$107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Estadísticas!$B$110:$D$110</c:f>
              <c:numCache>
                <c:formatCode>0.00</c:formatCode>
                <c:ptCount val="3"/>
                <c:pt idx="0">
                  <c:v>17.647058823529413</c:v>
                </c:pt>
                <c:pt idx="1">
                  <c:v>8.8235294117647065</c:v>
                </c:pt>
                <c:pt idx="2">
                  <c:v>2.9411764705882355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7ED-4C3B-8B4A-0AC1DE1A1950}"/>
            </c:ext>
          </c:extLst>
        </c:ser>
        <c:ser>
          <c:idx val="3"/>
          <c:order val="3"/>
          <c:tx>
            <c:strRef>
              <c:f>Estadísticas!$A$111</c:f>
              <c:strCache>
                <c:ptCount val="1"/>
                <c:pt idx="0">
                  <c:v>INACIF en proceso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84492563429571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ED-4C3B-8B4A-0AC1DE1A1950}"/>
                </c:ext>
              </c:extLst>
            </c:dLbl>
            <c:dLbl>
              <c:idx val="1"/>
              <c:layout>
                <c:manualLayout>
                  <c:x val="0"/>
                  <c:y val="4.56036745406824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7ED-4C3B-8B4A-0AC1DE1A1950}"/>
                </c:ext>
              </c:extLst>
            </c:dLbl>
            <c:dLbl>
              <c:idx val="2"/>
              <c:layout>
                <c:manualLayout>
                  <c:x val="2.7777777777777779E-3"/>
                  <c:y val="4.56036745406824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7ED-4C3B-8B4A-0AC1DE1A19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Estadísticas!$B$106:$D$107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Estadísticas!$B$111:$D$111</c:f>
              <c:numCache>
                <c:formatCode>0.00</c:formatCode>
                <c:ptCount val="3"/>
                <c:pt idx="0">
                  <c:v>11.764705882352942</c:v>
                </c:pt>
                <c:pt idx="1">
                  <c:v>13.725490196078431</c:v>
                </c:pt>
                <c:pt idx="2">
                  <c:v>18.627450980392158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ED-4C3B-8B4A-0AC1DE1A195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10407104"/>
        <c:axId val="510397952"/>
      </c:barChart>
      <c:catAx>
        <c:axId val="51040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10397952"/>
        <c:crosses val="autoZero"/>
        <c:auto val="1"/>
        <c:lblAlgn val="ctr"/>
        <c:lblOffset val="100"/>
        <c:noMultiLvlLbl val="0"/>
      </c:catAx>
      <c:valAx>
        <c:axId val="51039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10407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158002</xdr:colOff>
      <xdr:row>1</xdr:row>
      <xdr:rowOff>59391</xdr:rowOff>
    </xdr:from>
    <xdr:to>
      <xdr:col>1</xdr:col>
      <xdr:colOff>574562</xdr:colOff>
      <xdr:row>3</xdr:row>
      <xdr:rowOff>216834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002" y="283509"/>
          <a:ext cx="1503531" cy="605678"/>
        </a:xfrm>
        <a:prstGeom prst="rect">
          <a:avLst/>
        </a:prstGeom>
      </xdr:spPr>
    </xdr:pic>
    <xdr:clientData/>
  </xdr:twoCellAnchor>
  <xdr:oneCellAnchor>
    <xdr:from>
      <xdr:col>0</xdr:col>
      <xdr:colOff>57150</xdr:colOff>
      <xdr:row>43</xdr:row>
      <xdr:rowOff>171450</xdr:rowOff>
    </xdr:from>
    <xdr:ext cx="1502410" cy="590550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71450"/>
          <a:ext cx="1502410" cy="590550"/>
        </a:xfrm>
        <a:prstGeom prst="rect">
          <a:avLst/>
        </a:prstGeom>
      </xdr:spPr>
    </xdr:pic>
    <xdr:clientData/>
  </xdr:oneCellAnchor>
  <xdr:twoCellAnchor>
    <xdr:from>
      <xdr:col>0</xdr:col>
      <xdr:colOff>67236</xdr:colOff>
      <xdr:row>21</xdr:row>
      <xdr:rowOff>186018</xdr:rowOff>
    </xdr:from>
    <xdr:to>
      <xdr:col>4</xdr:col>
      <xdr:colOff>840442</xdr:colOff>
      <xdr:row>34</xdr:row>
      <xdr:rowOff>82924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67236</xdr:colOff>
      <xdr:row>63</xdr:row>
      <xdr:rowOff>174812</xdr:rowOff>
    </xdr:from>
    <xdr:to>
      <xdr:col>4</xdr:col>
      <xdr:colOff>840442</xdr:colOff>
      <xdr:row>76</xdr:row>
      <xdr:rowOff>38100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57150</xdr:colOff>
      <xdr:row>86</xdr:row>
      <xdr:rowOff>171450</xdr:rowOff>
    </xdr:from>
    <xdr:ext cx="1502410" cy="590550"/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629215"/>
          <a:ext cx="1502410" cy="590550"/>
        </a:xfrm>
        <a:prstGeom prst="rect">
          <a:avLst/>
        </a:prstGeom>
      </xdr:spPr>
    </xdr:pic>
    <xdr:clientData/>
  </xdr:oneCellAnchor>
  <xdr:twoCellAnchor>
    <xdr:from>
      <xdr:col>0</xdr:col>
      <xdr:colOff>1</xdr:colOff>
      <xdr:row>120</xdr:row>
      <xdr:rowOff>219636</xdr:rowOff>
    </xdr:from>
    <xdr:to>
      <xdr:col>4</xdr:col>
      <xdr:colOff>773207</xdr:colOff>
      <xdr:row>133</xdr:row>
      <xdr:rowOff>150159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100853</xdr:colOff>
      <xdr:row>117</xdr:row>
      <xdr:rowOff>123264</xdr:rowOff>
    </xdr:from>
    <xdr:to>
      <xdr:col>5</xdr:col>
      <xdr:colOff>829235</xdr:colOff>
      <xdr:row>117</xdr:row>
      <xdr:rowOff>123264</xdr:rowOff>
    </xdr:to>
    <xdr:cxnSp macro="">
      <xdr:nvCxnSpPr>
        <xdr:cNvPr id="15" name="Conector recto de flecha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2980765" y="28261235"/>
          <a:ext cx="728382" cy="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2"/>
  <sheetViews>
    <sheetView tabSelected="1" zoomScale="85" zoomScaleNormal="85" workbookViewId="0">
      <selection activeCell="J137" sqref="J137"/>
    </sheetView>
  </sheetViews>
  <sheetFormatPr defaultColWidth="11.42578125" defaultRowHeight="15" x14ac:dyDescent="0.25"/>
  <cols>
    <col min="1" max="1" width="16.28515625" customWidth="1"/>
    <col min="2" max="2" width="12.140625" customWidth="1"/>
    <col min="3" max="3" width="14.7109375" customWidth="1"/>
    <col min="4" max="4" width="13.7109375" customWidth="1"/>
    <col min="5" max="6" width="14.140625" bestFit="1" customWidth="1"/>
    <col min="8" max="8" width="11.42578125" customWidth="1"/>
  </cols>
  <sheetData>
    <row r="1" spans="1:8" ht="17.25" x14ac:dyDescent="0.35">
      <c r="A1" s="3"/>
      <c r="B1" s="3"/>
      <c r="C1" s="3"/>
      <c r="D1" s="3"/>
      <c r="E1" s="3"/>
      <c r="F1" s="3"/>
    </row>
    <row r="2" spans="1:8" ht="17.25" x14ac:dyDescent="0.35">
      <c r="A2" s="3"/>
      <c r="B2" s="3"/>
      <c r="C2" s="3"/>
      <c r="D2" s="3"/>
      <c r="E2" s="3"/>
      <c r="F2" s="3"/>
    </row>
    <row r="3" spans="1:8" ht="17.25" x14ac:dyDescent="0.35">
      <c r="A3" s="3"/>
      <c r="B3" s="3"/>
      <c r="C3" s="4"/>
      <c r="D3" s="3"/>
      <c r="E3" s="3"/>
      <c r="F3" s="3"/>
    </row>
    <row r="4" spans="1:8" ht="19.5" x14ac:dyDescent="0.4">
      <c r="A4" s="3"/>
      <c r="B4" s="3"/>
      <c r="C4" s="5" t="s">
        <v>0</v>
      </c>
      <c r="D4" s="3"/>
      <c r="E4" s="3"/>
      <c r="F4" s="3"/>
    </row>
    <row r="5" spans="1:8" ht="17.25" x14ac:dyDescent="0.35">
      <c r="A5" s="3"/>
      <c r="B5" s="3"/>
      <c r="C5" s="3"/>
      <c r="D5" s="3"/>
      <c r="E5" s="3"/>
      <c r="F5" s="3"/>
    </row>
    <row r="6" spans="1:8" ht="17.25" x14ac:dyDescent="0.35">
      <c r="A6" s="3"/>
      <c r="B6" s="3"/>
      <c r="C6" s="3"/>
      <c r="D6" s="3"/>
      <c r="E6" s="3"/>
      <c r="F6" s="3"/>
    </row>
    <row r="7" spans="1:8" ht="19.5" x14ac:dyDescent="0.35">
      <c r="A7" s="2" t="s">
        <v>7</v>
      </c>
      <c r="B7" s="3"/>
      <c r="C7" s="3"/>
      <c r="D7" s="3"/>
      <c r="E7" s="3"/>
      <c r="F7" s="3"/>
    </row>
    <row r="8" spans="1:8" ht="19.5" x14ac:dyDescent="0.35">
      <c r="A8" s="2" t="s">
        <v>23</v>
      </c>
      <c r="B8" s="3"/>
      <c r="C8" s="3"/>
      <c r="D8" s="3"/>
      <c r="E8" s="3"/>
      <c r="F8" s="3"/>
    </row>
    <row r="9" spans="1:8" ht="17.25" x14ac:dyDescent="0.35">
      <c r="A9" s="3"/>
      <c r="B9" s="3"/>
      <c r="C9" s="3"/>
      <c r="D9" s="3"/>
      <c r="E9" s="3"/>
      <c r="F9" s="3"/>
    </row>
    <row r="10" spans="1:8" ht="15" customHeight="1" x14ac:dyDescent="0.4">
      <c r="A10" s="1"/>
      <c r="B10" s="3"/>
      <c r="C10" s="3"/>
      <c r="D10" s="3"/>
      <c r="E10" s="3"/>
      <c r="F10" s="3"/>
    </row>
    <row r="11" spans="1:8" ht="15" customHeight="1" x14ac:dyDescent="0.35">
      <c r="A11" s="6" t="s">
        <v>5</v>
      </c>
      <c r="B11" s="11" t="s">
        <v>24</v>
      </c>
      <c r="C11" s="12" t="s">
        <v>25</v>
      </c>
      <c r="D11" s="13" t="s">
        <v>26</v>
      </c>
      <c r="E11" s="3"/>
      <c r="F11" s="3"/>
    </row>
    <row r="12" spans="1:8" ht="19.5" x14ac:dyDescent="0.4">
      <c r="A12" s="17" t="s">
        <v>9</v>
      </c>
      <c r="B12" s="14">
        <v>13</v>
      </c>
      <c r="C12" s="15">
        <v>21</v>
      </c>
      <c r="D12" s="16">
        <v>18</v>
      </c>
      <c r="E12" s="3"/>
      <c r="F12" s="3"/>
    </row>
    <row r="13" spans="1:8" ht="19.5" x14ac:dyDescent="0.4">
      <c r="A13" s="17" t="s">
        <v>6</v>
      </c>
      <c r="B13" s="14">
        <v>7</v>
      </c>
      <c r="C13" s="15">
        <v>10</v>
      </c>
      <c r="D13" s="16">
        <v>10</v>
      </c>
      <c r="E13" s="3"/>
      <c r="F13" s="3"/>
    </row>
    <row r="14" spans="1:8" ht="19.5" x14ac:dyDescent="0.4">
      <c r="A14" s="17" t="s">
        <v>8</v>
      </c>
      <c r="B14" s="14">
        <v>30</v>
      </c>
      <c r="C14" s="15">
        <v>23</v>
      </c>
      <c r="D14" s="16">
        <v>22</v>
      </c>
      <c r="E14" s="3"/>
      <c r="F14" s="3"/>
    </row>
    <row r="15" spans="1:8" ht="19.5" x14ac:dyDescent="0.4">
      <c r="A15" s="18" t="s">
        <v>1</v>
      </c>
      <c r="B15" s="14">
        <f>SUM(B12:B14)</f>
        <v>50</v>
      </c>
      <c r="C15" s="15">
        <f>SUM(C12:C14)</f>
        <v>54</v>
      </c>
      <c r="D15" s="16">
        <f>SUM(D12:D14)</f>
        <v>50</v>
      </c>
      <c r="E15" s="34">
        <f>SUM(B15:D15)</f>
        <v>154</v>
      </c>
      <c r="F15" s="45" t="s">
        <v>31</v>
      </c>
      <c r="G15" s="46"/>
      <c r="H15" s="46"/>
    </row>
    <row r="16" spans="1:8" ht="17.25" x14ac:dyDescent="0.35">
      <c r="A16" s="3"/>
      <c r="B16" s="3"/>
      <c r="C16" s="3"/>
      <c r="D16" s="3"/>
      <c r="E16" s="3"/>
      <c r="F16" s="3"/>
    </row>
    <row r="17" spans="1:11" ht="19.5" x14ac:dyDescent="0.35">
      <c r="A17" s="49" t="s">
        <v>4</v>
      </c>
      <c r="B17" s="49"/>
      <c r="C17" s="49"/>
      <c r="D17" s="49"/>
      <c r="E17" s="3"/>
      <c r="F17" s="3"/>
    </row>
    <row r="18" spans="1:11" ht="19.5" x14ac:dyDescent="0.35">
      <c r="A18" s="7" t="s">
        <v>5</v>
      </c>
      <c r="B18" s="8" t="s">
        <v>27</v>
      </c>
      <c r="C18" s="9" t="s">
        <v>25</v>
      </c>
      <c r="D18" s="10" t="s">
        <v>28</v>
      </c>
      <c r="E18" s="3"/>
      <c r="F18" s="3"/>
    </row>
    <row r="19" spans="1:11" ht="17.25" x14ac:dyDescent="0.35">
      <c r="A19" s="19" t="s">
        <v>9</v>
      </c>
      <c r="B19" s="40">
        <f>B12*100/E15</f>
        <v>8.4415584415584419</v>
      </c>
      <c r="C19" s="41">
        <f>C12*100/E15</f>
        <v>13.636363636363637</v>
      </c>
      <c r="D19" s="42">
        <f>D12*100/E15</f>
        <v>11.688311688311689</v>
      </c>
      <c r="E19" s="43">
        <f>SUM(B19:D19)</f>
        <v>33.766233766233768</v>
      </c>
      <c r="F19" s="3"/>
    </row>
    <row r="20" spans="1:11" ht="17.25" x14ac:dyDescent="0.35">
      <c r="A20" s="19" t="s">
        <v>6</v>
      </c>
      <c r="B20" s="40">
        <f>B13*100/E15</f>
        <v>4.5454545454545459</v>
      </c>
      <c r="C20" s="41">
        <f>C13*100/E15</f>
        <v>6.4935064935064934</v>
      </c>
      <c r="D20" s="42">
        <f>D13*100/E15</f>
        <v>6.4935064935064934</v>
      </c>
      <c r="E20" s="43">
        <f>SUM(B20:D20)</f>
        <v>17.532467532467532</v>
      </c>
      <c r="F20" s="3"/>
    </row>
    <row r="21" spans="1:11" ht="17.25" x14ac:dyDescent="0.35">
      <c r="A21" s="19" t="s">
        <v>8</v>
      </c>
      <c r="B21" s="40">
        <f>B14*100/E15</f>
        <v>19.480519480519479</v>
      </c>
      <c r="C21" s="41">
        <f>C14*100/E15</f>
        <v>14.935064935064934</v>
      </c>
      <c r="D21" s="42">
        <f>D14*100/E15</f>
        <v>14.285714285714286</v>
      </c>
      <c r="E21" s="43">
        <f>SUM(E19:E20)</f>
        <v>51.298701298701303</v>
      </c>
      <c r="F21" s="3"/>
      <c r="K21" t="s">
        <v>22</v>
      </c>
    </row>
    <row r="22" spans="1:11" ht="17.25" x14ac:dyDescent="0.35">
      <c r="A22" s="3"/>
      <c r="B22" s="3"/>
      <c r="C22" s="3"/>
      <c r="D22" s="3"/>
      <c r="E22" s="3"/>
      <c r="F22" s="3"/>
    </row>
    <row r="23" spans="1:11" ht="17.25" x14ac:dyDescent="0.35">
      <c r="A23" s="3"/>
      <c r="B23" s="3"/>
      <c r="C23" s="3"/>
      <c r="D23" s="3"/>
      <c r="E23" s="3"/>
      <c r="F23" s="3"/>
    </row>
    <row r="24" spans="1:11" ht="17.25" x14ac:dyDescent="0.35">
      <c r="A24" s="3"/>
      <c r="B24" s="3"/>
      <c r="C24" s="3"/>
      <c r="D24" s="3"/>
      <c r="E24" s="3"/>
      <c r="F24" s="3"/>
    </row>
    <row r="25" spans="1:11" ht="17.25" x14ac:dyDescent="0.35">
      <c r="A25" s="3"/>
      <c r="B25" s="3"/>
      <c r="C25" s="3"/>
      <c r="D25" s="3"/>
      <c r="E25" s="3"/>
      <c r="F25" s="3"/>
    </row>
    <row r="26" spans="1:11" ht="17.25" x14ac:dyDescent="0.35">
      <c r="A26" s="3"/>
      <c r="B26" s="3"/>
      <c r="C26" s="3"/>
      <c r="D26" s="3"/>
      <c r="E26" s="3"/>
      <c r="F26" s="3"/>
    </row>
    <row r="27" spans="1:11" ht="17.25" x14ac:dyDescent="0.35">
      <c r="A27" s="3"/>
      <c r="B27" s="3"/>
      <c r="C27" s="3"/>
      <c r="D27" s="3"/>
      <c r="E27" s="3"/>
      <c r="F27" s="3"/>
    </row>
    <row r="28" spans="1:11" ht="17.25" x14ac:dyDescent="0.35">
      <c r="A28" s="3"/>
      <c r="B28" s="3"/>
      <c r="C28" s="3"/>
      <c r="D28" s="3"/>
      <c r="E28" s="3"/>
      <c r="F28" s="3"/>
    </row>
    <row r="29" spans="1:11" ht="17.25" x14ac:dyDescent="0.35">
      <c r="A29" s="3"/>
      <c r="B29" s="3"/>
      <c r="C29" s="3"/>
      <c r="D29" s="3"/>
      <c r="E29" s="3"/>
      <c r="F29" s="3"/>
    </row>
    <row r="30" spans="1:11" ht="17.25" x14ac:dyDescent="0.35">
      <c r="A30" s="3"/>
      <c r="B30" s="3"/>
      <c r="C30" s="3"/>
      <c r="D30" s="3"/>
      <c r="E30" s="3"/>
      <c r="F30" s="3"/>
    </row>
    <row r="31" spans="1:11" ht="17.25" x14ac:dyDescent="0.35">
      <c r="A31" s="3"/>
      <c r="B31" s="3"/>
      <c r="C31" s="3"/>
      <c r="D31" s="3"/>
      <c r="E31" s="3"/>
      <c r="F31" s="3"/>
    </row>
    <row r="32" spans="1:11" ht="17.25" x14ac:dyDescent="0.35">
      <c r="A32" s="3"/>
      <c r="B32" s="3"/>
      <c r="C32" s="3"/>
      <c r="D32" s="3"/>
      <c r="E32" s="3"/>
      <c r="F32" s="3"/>
    </row>
    <row r="38" spans="1:6" ht="19.5" customHeight="1" x14ac:dyDescent="0.25"/>
    <row r="39" spans="1:6" ht="15" customHeight="1" x14ac:dyDescent="0.25"/>
    <row r="42" spans="1:6" x14ac:dyDescent="0.25">
      <c r="A42" s="47" t="s">
        <v>2</v>
      </c>
      <c r="B42" s="48"/>
      <c r="C42" s="48"/>
      <c r="D42" s="48"/>
      <c r="E42" s="48"/>
      <c r="F42" s="48"/>
    </row>
    <row r="43" spans="1:6" x14ac:dyDescent="0.25">
      <c r="A43" s="48"/>
      <c r="B43" s="48"/>
      <c r="C43" s="48"/>
      <c r="D43" s="48"/>
      <c r="E43" s="48"/>
      <c r="F43" s="48"/>
    </row>
    <row r="44" spans="1:6" ht="17.25" x14ac:dyDescent="0.35">
      <c r="A44" s="3"/>
      <c r="B44" s="3"/>
      <c r="C44" s="3"/>
      <c r="D44" s="3"/>
      <c r="E44" s="3"/>
      <c r="F44" s="3"/>
    </row>
    <row r="45" spans="1:6" ht="17.25" x14ac:dyDescent="0.35">
      <c r="A45" s="3"/>
      <c r="B45" s="3"/>
      <c r="C45" s="3"/>
      <c r="D45" s="3"/>
      <c r="E45" s="3"/>
      <c r="F45" s="3"/>
    </row>
    <row r="46" spans="1:6" ht="17.25" x14ac:dyDescent="0.35">
      <c r="A46" s="3"/>
      <c r="B46" s="3"/>
      <c r="C46" s="4"/>
      <c r="D46" s="3"/>
      <c r="E46" s="3"/>
      <c r="F46" s="3"/>
    </row>
    <row r="47" spans="1:6" ht="19.5" x14ac:dyDescent="0.4">
      <c r="A47" s="3"/>
      <c r="B47" s="3"/>
      <c r="C47" s="5" t="s">
        <v>0</v>
      </c>
      <c r="D47" s="3"/>
      <c r="E47" s="3"/>
      <c r="F47" s="3"/>
    </row>
    <row r="48" spans="1:6" ht="17.25" x14ac:dyDescent="0.35">
      <c r="A48" s="3"/>
      <c r="B48" s="3"/>
      <c r="C48" s="3"/>
      <c r="D48" s="3"/>
      <c r="E48" s="3"/>
      <c r="F48" s="3"/>
    </row>
    <row r="49" spans="1:6" ht="17.25" x14ac:dyDescent="0.35">
      <c r="A49" s="3"/>
      <c r="B49" s="3"/>
      <c r="C49" s="3"/>
      <c r="D49" s="3"/>
      <c r="E49" s="3"/>
      <c r="F49" s="3"/>
    </row>
    <row r="50" spans="1:6" ht="19.5" x14ac:dyDescent="0.35">
      <c r="A50" s="2" t="s">
        <v>10</v>
      </c>
      <c r="B50" s="3"/>
      <c r="C50" s="3"/>
      <c r="D50" s="3"/>
      <c r="E50" s="3"/>
      <c r="F50" s="3"/>
    </row>
    <row r="51" spans="1:6" ht="19.5" x14ac:dyDescent="0.35">
      <c r="A51" s="2" t="s">
        <v>29</v>
      </c>
      <c r="B51" s="3"/>
      <c r="C51" s="3"/>
      <c r="D51" s="3"/>
      <c r="E51" s="3"/>
      <c r="F51" s="3"/>
    </row>
    <row r="52" spans="1:6" ht="19.5" x14ac:dyDescent="0.35">
      <c r="A52" s="2"/>
      <c r="B52" s="3"/>
      <c r="C52" s="3"/>
      <c r="D52" s="3"/>
      <c r="E52" s="3"/>
      <c r="F52" s="3"/>
    </row>
    <row r="53" spans="1:6" ht="17.25" x14ac:dyDescent="0.35">
      <c r="A53" s="3"/>
      <c r="B53" s="3"/>
      <c r="C53" s="3"/>
      <c r="D53" s="3"/>
      <c r="E53" s="3"/>
      <c r="F53" s="3"/>
    </row>
    <row r="54" spans="1:6" ht="19.5" x14ac:dyDescent="0.35">
      <c r="A54" s="50" t="s">
        <v>9</v>
      </c>
      <c r="B54" s="51"/>
      <c r="C54" s="51"/>
      <c r="D54" s="52"/>
      <c r="E54" s="3"/>
      <c r="F54" s="3"/>
    </row>
    <row r="55" spans="1:6" ht="19.5" x14ac:dyDescent="0.35">
      <c r="A55" s="6" t="s">
        <v>3</v>
      </c>
      <c r="B55" s="44" t="s">
        <v>27</v>
      </c>
      <c r="C55" s="44" t="s">
        <v>25</v>
      </c>
      <c r="D55" s="44" t="s">
        <v>28</v>
      </c>
      <c r="E55" s="3"/>
      <c r="F55" s="3"/>
    </row>
    <row r="56" spans="1:6" ht="19.5" x14ac:dyDescent="0.4">
      <c r="A56" s="22" t="s">
        <v>13</v>
      </c>
      <c r="B56" s="14">
        <v>13</v>
      </c>
      <c r="C56" s="14">
        <v>20</v>
      </c>
      <c r="D56" s="14">
        <v>8</v>
      </c>
      <c r="E56" s="34">
        <f>SUM(B56:D56)</f>
        <v>41</v>
      </c>
      <c r="F56" s="3"/>
    </row>
    <row r="57" spans="1:6" ht="19.5" x14ac:dyDescent="0.4">
      <c r="A57" s="23" t="s">
        <v>14</v>
      </c>
      <c r="B57" s="15">
        <v>0</v>
      </c>
      <c r="C57" s="15">
        <v>1</v>
      </c>
      <c r="D57" s="15">
        <v>10</v>
      </c>
      <c r="E57" s="34">
        <f>SUM(B57:D57)</f>
        <v>11</v>
      </c>
      <c r="F57" s="3"/>
    </row>
    <row r="58" spans="1:6" ht="19.5" x14ac:dyDescent="0.35">
      <c r="A58" s="6" t="s">
        <v>1</v>
      </c>
      <c r="B58" s="24">
        <f>SUM(B56:B57)</f>
        <v>13</v>
      </c>
      <c r="C58" s="24">
        <f>SUM(C56:C57)</f>
        <v>21</v>
      </c>
      <c r="D58" s="24">
        <f>SUM(D56:D57)</f>
        <v>18</v>
      </c>
      <c r="E58" s="34">
        <f>SUM(B58:D58)</f>
        <v>52</v>
      </c>
      <c r="F58" s="3"/>
    </row>
    <row r="59" spans="1:6" ht="17.25" x14ac:dyDescent="0.35">
      <c r="A59" s="3"/>
      <c r="B59" s="3"/>
      <c r="C59" s="3"/>
      <c r="D59" s="3"/>
      <c r="E59" s="3"/>
      <c r="F59" s="3"/>
    </row>
    <row r="60" spans="1:6" ht="19.5" x14ac:dyDescent="0.35">
      <c r="A60" s="49" t="s">
        <v>21</v>
      </c>
      <c r="B60" s="49"/>
      <c r="C60" s="49"/>
      <c r="D60" s="49"/>
      <c r="E60" s="3"/>
      <c r="F60" s="3"/>
    </row>
    <row r="61" spans="1:6" ht="19.5" x14ac:dyDescent="0.35">
      <c r="A61" s="6" t="s">
        <v>3</v>
      </c>
      <c r="B61" s="44" t="s">
        <v>24</v>
      </c>
      <c r="C61" s="44" t="s">
        <v>25</v>
      </c>
      <c r="D61" s="44" t="s">
        <v>28</v>
      </c>
      <c r="E61" s="3"/>
      <c r="F61" s="3"/>
    </row>
    <row r="62" spans="1:6" ht="19.5" x14ac:dyDescent="0.4">
      <c r="A62" s="22" t="s">
        <v>15</v>
      </c>
      <c r="B62" s="36">
        <f>B56*100/E58</f>
        <v>25</v>
      </c>
      <c r="C62" s="36">
        <f>C56*100/E58</f>
        <v>38.46153846153846</v>
      </c>
      <c r="D62" s="36">
        <f>D56*100/E58</f>
        <v>15.384615384615385</v>
      </c>
      <c r="E62" s="3"/>
      <c r="F62" s="3"/>
    </row>
    <row r="63" spans="1:6" ht="19.5" x14ac:dyDescent="0.4">
      <c r="A63" s="23" t="s">
        <v>14</v>
      </c>
      <c r="B63" s="38">
        <f>B57*100/E58</f>
        <v>0</v>
      </c>
      <c r="C63" s="38">
        <f>C57*100/E58</f>
        <v>1.9230769230769231</v>
      </c>
      <c r="D63" s="38">
        <f>D57*100/E58</f>
        <v>19.23076923076923</v>
      </c>
      <c r="E63" s="3"/>
      <c r="F63" s="3"/>
    </row>
    <row r="64" spans="1:6" ht="17.25" x14ac:dyDescent="0.35">
      <c r="A64" s="3"/>
      <c r="B64" s="3"/>
      <c r="C64" s="3"/>
      <c r="D64" s="3"/>
      <c r="E64" s="3"/>
      <c r="F64" s="3"/>
    </row>
    <row r="65" spans="1:6" ht="17.25" x14ac:dyDescent="0.35">
      <c r="A65" s="3"/>
      <c r="B65" s="3"/>
      <c r="C65" s="3"/>
      <c r="D65" s="3"/>
      <c r="E65" s="3"/>
      <c r="F65" s="3"/>
    </row>
    <row r="66" spans="1:6" ht="17.25" x14ac:dyDescent="0.35">
      <c r="A66" s="3"/>
      <c r="B66" s="3"/>
      <c r="C66" s="3"/>
      <c r="D66" s="3"/>
      <c r="E66" s="3"/>
      <c r="F66" s="3"/>
    </row>
    <row r="67" spans="1:6" ht="17.25" x14ac:dyDescent="0.35">
      <c r="A67" s="3"/>
      <c r="B67" s="3"/>
      <c r="C67" s="3"/>
      <c r="D67" s="3"/>
      <c r="E67" s="3"/>
      <c r="F67" s="3"/>
    </row>
    <row r="68" spans="1:6" ht="17.25" x14ac:dyDescent="0.35">
      <c r="A68" s="3"/>
      <c r="B68" s="3"/>
      <c r="C68" s="3"/>
      <c r="D68" s="3"/>
      <c r="E68" s="3"/>
      <c r="F68" s="3"/>
    </row>
    <row r="69" spans="1:6" ht="17.25" x14ac:dyDescent="0.35">
      <c r="A69" s="3"/>
      <c r="B69" s="3"/>
      <c r="C69" s="3"/>
      <c r="D69" s="3"/>
      <c r="E69" s="3"/>
      <c r="F69" s="3"/>
    </row>
    <row r="70" spans="1:6" ht="17.25" x14ac:dyDescent="0.35">
      <c r="A70" s="3"/>
      <c r="B70" s="3"/>
      <c r="C70" s="3"/>
      <c r="D70" s="3"/>
      <c r="E70" s="3"/>
      <c r="F70" s="3"/>
    </row>
    <row r="71" spans="1:6" ht="17.25" x14ac:dyDescent="0.35">
      <c r="A71" s="3"/>
      <c r="B71" s="3"/>
      <c r="C71" s="3"/>
      <c r="D71" s="3"/>
      <c r="E71" s="3"/>
      <c r="F71" s="3"/>
    </row>
    <row r="72" spans="1:6" ht="17.25" x14ac:dyDescent="0.35">
      <c r="A72" s="3"/>
      <c r="B72" s="3"/>
      <c r="C72" s="3"/>
      <c r="D72" s="3"/>
      <c r="E72" s="3"/>
      <c r="F72" s="3"/>
    </row>
    <row r="73" spans="1:6" ht="17.25" x14ac:dyDescent="0.35">
      <c r="A73" s="3"/>
      <c r="B73" s="3"/>
      <c r="C73" s="3"/>
      <c r="D73" s="3"/>
      <c r="E73" s="3"/>
      <c r="F73" s="3"/>
    </row>
    <row r="74" spans="1:6" ht="17.25" x14ac:dyDescent="0.35">
      <c r="A74" s="3"/>
      <c r="B74" s="3"/>
      <c r="C74" s="3"/>
      <c r="D74" s="3"/>
      <c r="E74" s="3"/>
      <c r="F74" s="3"/>
    </row>
    <row r="75" spans="1:6" ht="17.25" x14ac:dyDescent="0.35">
      <c r="A75" s="3"/>
      <c r="B75" s="3"/>
      <c r="C75" s="3"/>
      <c r="D75" s="3"/>
      <c r="E75" s="3"/>
      <c r="F75" s="3"/>
    </row>
    <row r="83" spans="1:6" ht="17.25" customHeight="1" x14ac:dyDescent="0.25"/>
    <row r="84" spans="1:6" x14ac:dyDescent="0.25">
      <c r="A84" s="47" t="s">
        <v>2</v>
      </c>
      <c r="B84" s="48"/>
      <c r="C84" s="48"/>
      <c r="D84" s="48"/>
      <c r="E84" s="48"/>
      <c r="F84" s="48"/>
    </row>
    <row r="85" spans="1:6" x14ac:dyDescent="0.25">
      <c r="A85" s="48"/>
      <c r="B85" s="48"/>
      <c r="C85" s="48"/>
      <c r="D85" s="48"/>
      <c r="E85" s="48"/>
      <c r="F85" s="48"/>
    </row>
    <row r="88" spans="1:6" ht="17.25" x14ac:dyDescent="0.35">
      <c r="A88" s="3"/>
      <c r="B88" s="3"/>
      <c r="C88" s="3"/>
      <c r="D88" s="3"/>
      <c r="E88" s="3"/>
      <c r="F88" s="3"/>
    </row>
    <row r="89" spans="1:6" ht="17.25" x14ac:dyDescent="0.35">
      <c r="A89" s="3"/>
      <c r="B89" s="3"/>
      <c r="C89" s="4"/>
      <c r="D89" s="3"/>
      <c r="E89" s="3"/>
      <c r="F89" s="3"/>
    </row>
    <row r="90" spans="1:6" ht="19.5" x14ac:dyDescent="0.4">
      <c r="A90" s="3"/>
      <c r="B90" s="3"/>
      <c r="C90" s="5" t="s">
        <v>0</v>
      </c>
      <c r="D90" s="3"/>
      <c r="E90" s="3"/>
      <c r="F90" s="3"/>
    </row>
    <row r="91" spans="1:6" ht="19.5" x14ac:dyDescent="0.4">
      <c r="A91" s="3"/>
      <c r="B91" s="3"/>
      <c r="C91" s="30"/>
      <c r="D91" s="3"/>
      <c r="E91" s="3"/>
      <c r="F91" s="3"/>
    </row>
    <row r="92" spans="1:6" ht="17.25" x14ac:dyDescent="0.35">
      <c r="A92" s="3"/>
      <c r="B92" s="3"/>
      <c r="C92" s="3"/>
      <c r="D92" s="3"/>
      <c r="E92" s="3"/>
      <c r="F92" s="3"/>
    </row>
    <row r="93" spans="1:6" ht="19.5" x14ac:dyDescent="0.35">
      <c r="A93" s="2" t="s">
        <v>11</v>
      </c>
      <c r="B93" s="3"/>
      <c r="C93" s="3"/>
      <c r="D93" s="3"/>
      <c r="E93" s="3"/>
      <c r="F93" s="3"/>
    </row>
    <row r="94" spans="1:6" ht="19.5" x14ac:dyDescent="0.35">
      <c r="A94" s="2" t="s">
        <v>30</v>
      </c>
      <c r="B94" s="3"/>
      <c r="C94" s="3"/>
      <c r="D94" s="3"/>
      <c r="E94" s="3"/>
      <c r="F94" s="3"/>
    </row>
    <row r="95" spans="1:6" ht="19.5" x14ac:dyDescent="0.35">
      <c r="A95" s="2"/>
      <c r="B95" s="3"/>
      <c r="C95" s="3"/>
      <c r="D95" s="3"/>
      <c r="E95" s="3"/>
      <c r="F95" s="3"/>
    </row>
    <row r="96" spans="1:6" ht="17.25" x14ac:dyDescent="0.35">
      <c r="A96" s="3"/>
      <c r="B96" s="3"/>
      <c r="C96" s="3"/>
      <c r="D96" s="3"/>
      <c r="E96" s="3"/>
      <c r="F96" s="3"/>
    </row>
    <row r="97" spans="1:10" ht="19.5" x14ac:dyDescent="0.35">
      <c r="A97" s="50" t="s">
        <v>12</v>
      </c>
      <c r="B97" s="51"/>
      <c r="C97" s="51"/>
      <c r="D97" s="52"/>
      <c r="E97" s="3"/>
      <c r="F97" s="3"/>
    </row>
    <row r="98" spans="1:10" ht="19.5" x14ac:dyDescent="0.35">
      <c r="A98" s="6" t="s">
        <v>3</v>
      </c>
      <c r="B98" s="6" t="s">
        <v>24</v>
      </c>
      <c r="C98" s="6" t="s">
        <v>25</v>
      </c>
      <c r="D98" s="6" t="s">
        <v>28</v>
      </c>
      <c r="E98" s="3"/>
      <c r="F98" s="3"/>
    </row>
    <row r="99" spans="1:10" ht="39" x14ac:dyDescent="0.35">
      <c r="A99" s="27" t="s">
        <v>16</v>
      </c>
      <c r="B99" s="21">
        <v>4</v>
      </c>
      <c r="C99" s="21">
        <v>7</v>
      </c>
      <c r="D99" s="21">
        <v>4</v>
      </c>
      <c r="E99" s="34">
        <f>SUM(B99:D99)</f>
        <v>15</v>
      </c>
      <c r="F99" s="3"/>
    </row>
    <row r="100" spans="1:10" ht="39" x14ac:dyDescent="0.35">
      <c r="A100" s="28" t="s">
        <v>17</v>
      </c>
      <c r="B100" s="20">
        <v>3</v>
      </c>
      <c r="C100" s="20">
        <v>3</v>
      </c>
      <c r="D100" s="20">
        <v>6</v>
      </c>
      <c r="E100" s="34">
        <f>SUM(B100:D100)</f>
        <v>12</v>
      </c>
      <c r="F100" s="3"/>
    </row>
    <row r="101" spans="1:10" ht="39" x14ac:dyDescent="0.35">
      <c r="A101" s="26" t="s">
        <v>18</v>
      </c>
      <c r="B101" s="12">
        <v>18</v>
      </c>
      <c r="C101" s="12">
        <v>9</v>
      </c>
      <c r="D101" s="12">
        <v>3</v>
      </c>
      <c r="E101" s="34">
        <f>SUM(B101:D101)</f>
        <v>30</v>
      </c>
      <c r="F101" s="3"/>
    </row>
    <row r="102" spans="1:10" ht="39" x14ac:dyDescent="0.35">
      <c r="A102" s="29" t="s">
        <v>19</v>
      </c>
      <c r="B102" s="13">
        <v>12</v>
      </c>
      <c r="C102" s="13">
        <v>14</v>
      </c>
      <c r="D102" s="13">
        <v>19</v>
      </c>
      <c r="E102" s="34">
        <f>SUM(B102:D102)</f>
        <v>45</v>
      </c>
      <c r="F102" s="3"/>
    </row>
    <row r="103" spans="1:10" ht="19.5" x14ac:dyDescent="0.35">
      <c r="A103" s="6" t="s">
        <v>1</v>
      </c>
      <c r="B103" s="24">
        <f>SUM(B99:B102)</f>
        <v>37</v>
      </c>
      <c r="C103" s="24">
        <f>SUM(C99:C102)</f>
        <v>33</v>
      </c>
      <c r="D103" s="24">
        <f>SUM(D99:D102)</f>
        <v>32</v>
      </c>
      <c r="E103" s="34">
        <f>SUM(B103:D103)</f>
        <v>102</v>
      </c>
      <c r="F103" s="3"/>
    </row>
    <row r="104" spans="1:10" ht="19.5" x14ac:dyDescent="0.35">
      <c r="A104" s="31"/>
      <c r="B104" s="32"/>
      <c r="C104" s="32"/>
      <c r="D104" s="32"/>
      <c r="E104" s="3"/>
      <c r="F104" s="3"/>
    </row>
    <row r="105" spans="1:10" ht="17.25" x14ac:dyDescent="0.35">
      <c r="A105" s="3"/>
      <c r="B105" s="3"/>
      <c r="C105" s="3"/>
      <c r="D105" s="3"/>
      <c r="E105" s="3"/>
      <c r="F105" s="3"/>
    </row>
    <row r="106" spans="1:10" ht="19.5" x14ac:dyDescent="0.35">
      <c r="A106" s="49" t="s">
        <v>21</v>
      </c>
      <c r="B106" s="49"/>
      <c r="C106" s="49"/>
      <c r="D106" s="49"/>
      <c r="E106" s="3"/>
      <c r="F106" s="3"/>
    </row>
    <row r="107" spans="1:10" ht="19.5" x14ac:dyDescent="0.35">
      <c r="A107" s="6" t="s">
        <v>3</v>
      </c>
      <c r="B107" s="6" t="s">
        <v>24</v>
      </c>
      <c r="C107" s="6" t="s">
        <v>25</v>
      </c>
      <c r="D107" s="6" t="s">
        <v>28</v>
      </c>
      <c r="E107" s="3"/>
      <c r="F107" s="3"/>
    </row>
    <row r="108" spans="1:10" ht="39" x14ac:dyDescent="0.4">
      <c r="A108" s="25" t="s">
        <v>16</v>
      </c>
      <c r="B108" s="36">
        <f>B99*100/E103</f>
        <v>3.9215686274509802</v>
      </c>
      <c r="C108" s="36">
        <f>C99*100/E103</f>
        <v>6.8627450980392153</v>
      </c>
      <c r="D108" s="36">
        <f>D99*100/E103</f>
        <v>3.9215686274509802</v>
      </c>
      <c r="E108" s="3"/>
      <c r="F108" s="3"/>
      <c r="H108" s="35"/>
    </row>
    <row r="109" spans="1:10" ht="39" x14ac:dyDescent="0.4">
      <c r="A109" s="28" t="s">
        <v>17</v>
      </c>
      <c r="B109" s="37">
        <f>B100*100/E103</f>
        <v>2.9411764705882355</v>
      </c>
      <c r="C109" s="37">
        <f>C100*100/E103</f>
        <v>2.9411764705882355</v>
      </c>
      <c r="D109" s="37">
        <f>D100*100/E103</f>
        <v>5.882352941176471</v>
      </c>
      <c r="E109" s="3"/>
      <c r="F109" s="3"/>
      <c r="J109" t="s">
        <v>22</v>
      </c>
    </row>
    <row r="110" spans="1:10" ht="39" x14ac:dyDescent="0.4">
      <c r="A110" s="26" t="s">
        <v>18</v>
      </c>
      <c r="B110" s="38">
        <f>B101*100/E103</f>
        <v>17.647058823529413</v>
      </c>
      <c r="C110" s="38">
        <f>C101*100/E103</f>
        <v>8.8235294117647065</v>
      </c>
      <c r="D110" s="38">
        <f>D101*100/E103</f>
        <v>2.9411764705882355</v>
      </c>
      <c r="E110" s="3"/>
      <c r="F110" s="3"/>
    </row>
    <row r="111" spans="1:10" ht="39" x14ac:dyDescent="0.4">
      <c r="A111" s="29" t="s">
        <v>19</v>
      </c>
      <c r="B111" s="39">
        <f>B102*100/E103</f>
        <v>11.764705882352942</v>
      </c>
      <c r="C111" s="39">
        <f>C102*100/E103</f>
        <v>13.725490196078431</v>
      </c>
      <c r="D111" s="39">
        <f>D102*100/E103</f>
        <v>18.627450980392158</v>
      </c>
      <c r="E111" s="3"/>
      <c r="F111" s="3"/>
    </row>
    <row r="112" spans="1:10" ht="17.25" x14ac:dyDescent="0.35">
      <c r="A112" s="3"/>
      <c r="B112" s="3"/>
      <c r="C112" s="3"/>
      <c r="D112" s="3"/>
      <c r="E112" s="3"/>
      <c r="F112" s="3"/>
    </row>
    <row r="113" spans="1:7" ht="17.25" x14ac:dyDescent="0.35">
      <c r="A113" s="3"/>
      <c r="B113" s="3"/>
      <c r="C113" s="3"/>
      <c r="D113" s="3"/>
      <c r="E113" s="3"/>
      <c r="F113" s="3"/>
    </row>
    <row r="114" spans="1:7" ht="17.25" x14ac:dyDescent="0.35">
      <c r="A114" s="3"/>
      <c r="B114" s="3"/>
      <c r="C114" s="3"/>
      <c r="D114" s="3"/>
      <c r="E114" s="3"/>
      <c r="F114" s="3"/>
    </row>
    <row r="115" spans="1:7" ht="17.25" x14ac:dyDescent="0.35">
      <c r="A115" s="3"/>
      <c r="B115" s="3"/>
      <c r="C115" s="3"/>
      <c r="D115" s="3"/>
      <c r="E115" s="3"/>
      <c r="F115" s="3"/>
    </row>
    <row r="116" spans="1:7" ht="17.25" x14ac:dyDescent="0.35">
      <c r="A116" s="3"/>
      <c r="B116" s="3"/>
      <c r="C116" s="3"/>
      <c r="D116" s="3"/>
      <c r="E116" s="3"/>
      <c r="F116" s="3"/>
    </row>
    <row r="117" spans="1:7" ht="17.25" x14ac:dyDescent="0.35">
      <c r="A117" s="3"/>
      <c r="B117" s="3"/>
      <c r="C117" s="33"/>
      <c r="D117" s="3"/>
      <c r="E117" s="3"/>
      <c r="F117" s="3"/>
      <c r="G117" s="3"/>
    </row>
    <row r="118" spans="1:7" ht="17.25" x14ac:dyDescent="0.35">
      <c r="A118" s="3"/>
      <c r="B118" s="3"/>
      <c r="C118" s="3"/>
      <c r="D118" s="3"/>
      <c r="E118" s="33" t="s">
        <v>20</v>
      </c>
      <c r="F118" s="3"/>
      <c r="G118" s="3"/>
    </row>
    <row r="119" spans="1:7" ht="17.25" x14ac:dyDescent="0.35">
      <c r="A119" s="3"/>
      <c r="B119" s="3"/>
      <c r="C119" s="3"/>
      <c r="D119" s="3"/>
      <c r="E119" s="3"/>
      <c r="F119" s="3"/>
      <c r="G119" s="3"/>
    </row>
    <row r="120" spans="1:7" ht="17.25" x14ac:dyDescent="0.35">
      <c r="A120" s="3"/>
      <c r="B120" s="3"/>
      <c r="C120" s="3"/>
      <c r="D120" s="3"/>
      <c r="E120" s="3"/>
      <c r="F120" s="3"/>
    </row>
    <row r="121" spans="1:7" ht="17.25" x14ac:dyDescent="0.35">
      <c r="A121" s="3"/>
      <c r="B121" s="3"/>
      <c r="C121" s="3"/>
      <c r="D121" s="3"/>
      <c r="E121" s="3"/>
      <c r="F121" s="3"/>
    </row>
    <row r="122" spans="1:7" ht="17.25" x14ac:dyDescent="0.35">
      <c r="A122" s="3"/>
      <c r="B122" s="3"/>
      <c r="C122" s="3"/>
      <c r="D122" s="3"/>
      <c r="E122" s="3"/>
      <c r="F122" s="3"/>
    </row>
    <row r="123" spans="1:7" ht="17.25" x14ac:dyDescent="0.35">
      <c r="A123" s="3"/>
      <c r="B123" s="3"/>
      <c r="C123" s="3"/>
      <c r="D123" s="3"/>
      <c r="E123" s="3"/>
      <c r="F123" s="3"/>
    </row>
    <row r="124" spans="1:7" ht="17.25" x14ac:dyDescent="0.35">
      <c r="A124" s="3"/>
      <c r="B124" s="3"/>
      <c r="C124" s="3"/>
      <c r="D124" s="3"/>
      <c r="E124" s="3"/>
      <c r="F124" s="3"/>
    </row>
    <row r="125" spans="1:7" ht="17.25" x14ac:dyDescent="0.35">
      <c r="A125" s="3"/>
      <c r="B125" s="3"/>
      <c r="C125" s="3"/>
      <c r="D125" s="3"/>
      <c r="E125" s="3"/>
      <c r="F125" s="3"/>
    </row>
    <row r="126" spans="1:7" ht="17.25" x14ac:dyDescent="0.35">
      <c r="A126" s="3"/>
      <c r="B126" s="3"/>
      <c r="C126" s="3"/>
      <c r="D126" s="3"/>
      <c r="E126" s="3"/>
      <c r="F126" s="3"/>
    </row>
    <row r="127" spans="1:7" ht="17.25" x14ac:dyDescent="0.35">
      <c r="A127" s="3"/>
      <c r="B127" s="3"/>
      <c r="C127" s="3"/>
      <c r="D127" s="3"/>
      <c r="E127" s="3"/>
      <c r="F127" s="3"/>
    </row>
    <row r="128" spans="1:7" ht="17.25" x14ac:dyDescent="0.35">
      <c r="A128" s="3"/>
      <c r="B128" s="3"/>
      <c r="C128" s="3"/>
      <c r="D128" s="3"/>
      <c r="E128" s="3"/>
      <c r="F128" s="3"/>
    </row>
    <row r="129" spans="1:6" ht="17.25" x14ac:dyDescent="0.35">
      <c r="A129" s="3"/>
      <c r="B129" s="3"/>
      <c r="C129" s="3"/>
      <c r="D129" s="3"/>
      <c r="E129" s="3"/>
      <c r="F129" s="3"/>
    </row>
    <row r="130" spans="1:6" ht="17.25" x14ac:dyDescent="0.35">
      <c r="A130" s="3"/>
      <c r="B130" s="3"/>
      <c r="C130" s="3"/>
      <c r="D130" s="3"/>
      <c r="E130" s="3"/>
      <c r="F130" s="3"/>
    </row>
    <row r="141" spans="1:6" x14ac:dyDescent="0.25">
      <c r="A141" s="47" t="s">
        <v>2</v>
      </c>
      <c r="B141" s="48"/>
      <c r="C141" s="48"/>
      <c r="D141" s="48"/>
      <c r="E141" s="48"/>
      <c r="F141" s="48"/>
    </row>
    <row r="142" spans="1:6" x14ac:dyDescent="0.25">
      <c r="A142" s="48"/>
      <c r="B142" s="48"/>
      <c r="C142" s="48"/>
      <c r="D142" s="48"/>
      <c r="E142" s="48"/>
      <c r="F142" s="48"/>
    </row>
  </sheetData>
  <mergeCells count="9">
    <mergeCell ref="F15:H15"/>
    <mergeCell ref="A141:F142"/>
    <mergeCell ref="A84:F85"/>
    <mergeCell ref="A42:F43"/>
    <mergeCell ref="A17:D17"/>
    <mergeCell ref="A60:D60"/>
    <mergeCell ref="A54:D54"/>
    <mergeCell ref="A97:D97"/>
    <mergeCell ref="A106:D106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Estadísticas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Eleazar Cabrera De Leon</dc:creator>
  <cp:lastModifiedBy>Jose Manuel Paredes Del Rosario</cp:lastModifiedBy>
  <cp:lastPrinted>2024-10-08T15:31:47Z</cp:lastPrinted>
  <dcterms:created xsi:type="dcterms:W3CDTF">2022-09-14T12:20:12Z</dcterms:created>
  <dcterms:modified xsi:type="dcterms:W3CDTF">2024-10-08T15:32:23Z</dcterms:modified>
</cp:coreProperties>
</file>