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PGRREDNA88486\Nuevo Dpto. Nómina\NOMINAS PORTAL (JULIO 2022 HASTA JUNIO 2023)\AGOSTO 2022\"/>
    </mc:Choice>
  </mc:AlternateContent>
  <xr:revisionPtr revIDLastSave="0" documentId="13_ncr:1_{42EFB8AF-0E93-4638-B046-E9EB450749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Titles" localSheetId="0">'1'!$1:$5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" i="1" l="1"/>
  <c r="O7" i="1" s="1"/>
  <c r="N8" i="1"/>
  <c r="O8" i="1" s="1"/>
  <c r="N6" i="1"/>
  <c r="O6" i="1" s="1"/>
  <c r="J9" i="1"/>
  <c r="K9" i="1"/>
  <c r="L9" i="1"/>
  <c r="M9" i="1"/>
  <c r="N9" i="1" l="1"/>
  <c r="I9" i="1"/>
  <c r="O9" i="1" l="1"/>
</calcChain>
</file>

<file path=xl/sharedStrings.xml><?xml version="1.0" encoding="utf-8"?>
<sst xmlns="http://schemas.openxmlformats.org/spreadsheetml/2006/main" count="34" uniqueCount="30">
  <si>
    <t>Empleado</t>
  </si>
  <si>
    <t>Cargo</t>
  </si>
  <si>
    <t>Departamento</t>
  </si>
  <si>
    <t>Salario</t>
  </si>
  <si>
    <t>Fecha Inicio</t>
  </si>
  <si>
    <t>Núm.</t>
  </si>
  <si>
    <t>Fecha Término</t>
  </si>
  <si>
    <t>Dirección General Administrativa</t>
  </si>
  <si>
    <t>Departamento de Nómina</t>
  </si>
  <si>
    <t>LYSSETTE JOSEFINA DE A BRITO CEPEDA</t>
  </si>
  <si>
    <t xml:space="preserve">TOTALES </t>
  </si>
  <si>
    <t>ESPECIALISTA</t>
  </si>
  <si>
    <t>DEPARTAMENTO DE REVISION Y ANALISIS</t>
  </si>
  <si>
    <t>PIEDAD RUIZ RODRIGUEZ</t>
  </si>
  <si>
    <t>PERITO EN JOYAS</t>
  </si>
  <si>
    <t>DIRECCION DE CUSTODIA DE BIENES INCAUTADOS</t>
  </si>
  <si>
    <t>JOSE ALBERTO RODRIGUEZ JIMENEZ</t>
  </si>
  <si>
    <t>CERRAJERO</t>
  </si>
  <si>
    <t>Estado</t>
  </si>
  <si>
    <t>CONTRATADO</t>
  </si>
  <si>
    <t>Genero</t>
  </si>
  <si>
    <t>FEMENINO</t>
  </si>
  <si>
    <t>MASCULINO</t>
  </si>
  <si>
    <t>AFP</t>
  </si>
  <si>
    <t>ISR</t>
  </si>
  <si>
    <t>SFS</t>
  </si>
  <si>
    <t>Otros Desc.</t>
  </si>
  <si>
    <t>Total Desc.</t>
  </si>
  <si>
    <t>Neto</t>
  </si>
  <si>
    <t>Nómina Personal Contratado Correspondiente al mes de Agosto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</si>
</sst>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0"/>
      <name val="Arial"/>
      <family val="2"/>
    </font>
    <font>
      <sz val="12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b/>
      <u/>
      <sz val="15"/>
      <color theme="1"/>
      <name val="Palatino Linotype"/>
      <family val="1"/>
    </font>
    <font>
      <b/>
      <sz val="25"/>
      <color rgb="FF002060"/>
      <name val="Palatino Linotype"/>
      <family val="1"/>
    </font>
    <font>
      <b/>
      <sz val="25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2" xfId="0" applyFont="1" applyBorder="1"/>
    <xf numFmtId="0" fontId="6" fillId="0" borderId="7" xfId="0" applyFont="1" applyBorder="1"/>
    <xf numFmtId="0" fontId="7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4" fontId="7" fillId="0" borderId="8" xfId="0" applyNumberFormat="1" applyFont="1" applyBorder="1"/>
    <xf numFmtId="0" fontId="6" fillId="0" borderId="8" xfId="0" applyFont="1" applyBorder="1"/>
    <xf numFmtId="43" fontId="5" fillId="0" borderId="3" xfId="3" applyFont="1" applyFill="1" applyBorder="1" applyAlignment="1">
      <alignment horizontal="center" vertical="center"/>
    </xf>
    <xf numFmtId="43" fontId="5" fillId="0" borderId="4" xfId="3" applyFont="1" applyFill="1" applyBorder="1" applyAlignment="1">
      <alignment horizontal="center" vertical="center"/>
    </xf>
    <xf numFmtId="4" fontId="7" fillId="0" borderId="1" xfId="0" applyNumberFormat="1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/>
    <xf numFmtId="4" fontId="7" fillId="0" borderId="6" xfId="0" applyNumberFormat="1" applyFont="1" applyBorder="1"/>
    <xf numFmtId="0" fontId="4" fillId="0" borderId="9" xfId="0" applyFont="1" applyBorder="1"/>
    <xf numFmtId="0" fontId="4" fillId="0" borderId="10" xfId="0" applyFont="1" applyBorder="1" applyAlignment="1">
      <alignment horizontal="left"/>
    </xf>
    <xf numFmtId="0" fontId="4" fillId="0" borderId="10" xfId="0" applyFont="1" applyBorder="1"/>
    <xf numFmtId="0" fontId="4" fillId="0" borderId="11" xfId="0" applyFont="1" applyBorder="1"/>
    <xf numFmtId="4" fontId="6" fillId="0" borderId="6" xfId="0" applyNumberFormat="1" applyFont="1" applyBorder="1"/>
    <xf numFmtId="0" fontId="8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/>
    </xf>
  </cellXfs>
  <cellStyles count="4">
    <cellStyle name="Millares" xfId="3" builtinId="3"/>
    <cellStyle name="Millares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488156</xdr:colOff>
      <xdr:row>0</xdr:row>
      <xdr:rowOff>59532</xdr:rowOff>
    </xdr:from>
    <xdr:to>
      <xdr:col>1</xdr:col>
      <xdr:colOff>2062271</xdr:colOff>
      <xdr:row>2</xdr:row>
      <xdr:rowOff>273845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156" y="59532"/>
          <a:ext cx="2359928" cy="892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10"/>
  <sheetViews>
    <sheetView tabSelected="1" zoomScale="60" zoomScaleNormal="60" workbookViewId="0">
      <selection activeCell="D14" sqref="D14"/>
    </sheetView>
  </sheetViews>
  <sheetFormatPr baseColWidth="10" defaultColWidth="11.42578125" defaultRowHeight="18" x14ac:dyDescent="0.35"/>
  <cols>
    <col min="1" max="1" width="11.7109375" style="2" customWidth="1"/>
    <col min="2" max="2" width="58.42578125" style="3" bestFit="1" customWidth="1"/>
    <col min="3" max="3" width="26.85546875" style="3" bestFit="1" customWidth="1"/>
    <col min="4" max="4" width="77.28515625" style="3" bestFit="1" customWidth="1"/>
    <col min="5" max="5" width="89.42578125" style="3" bestFit="1" customWidth="1"/>
    <col min="6" max="6" width="19.5703125" style="3" bestFit="1" customWidth="1"/>
    <col min="7" max="7" width="31.85546875" style="2" customWidth="1"/>
    <col min="8" max="8" width="30.28515625" style="2" customWidth="1"/>
    <col min="9" max="9" width="14.140625" style="2" bestFit="1" customWidth="1"/>
    <col min="10" max="11" width="11.5703125" style="2" bestFit="1" customWidth="1"/>
    <col min="12" max="12" width="11.28515625" style="2" bestFit="1" customWidth="1"/>
    <col min="13" max="13" width="16.7109375" style="2" customWidth="1"/>
    <col min="14" max="14" width="15.7109375" style="2" bestFit="1" customWidth="1"/>
    <col min="15" max="15" width="25.7109375" style="2" customWidth="1"/>
    <col min="16" max="16384" width="11.42578125" style="1"/>
  </cols>
  <sheetData>
    <row r="2" spans="1:15" ht="36" x14ac:dyDescent="0.3">
      <c r="A2" s="24" t="s">
        <v>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6" x14ac:dyDescent="0.3">
      <c r="A3" s="24" t="s">
        <v>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ht="36.75" thickBot="1" x14ac:dyDescent="0.7">
      <c r="A4" s="25" t="s">
        <v>29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21.75" x14ac:dyDescent="0.4">
      <c r="A5" s="10" t="s">
        <v>5</v>
      </c>
      <c r="B5" s="11" t="s">
        <v>0</v>
      </c>
      <c r="C5" s="11" t="s">
        <v>1</v>
      </c>
      <c r="D5" s="11" t="s">
        <v>2</v>
      </c>
      <c r="E5" s="11" t="s">
        <v>18</v>
      </c>
      <c r="F5" s="11" t="s">
        <v>20</v>
      </c>
      <c r="G5" s="11" t="s">
        <v>4</v>
      </c>
      <c r="H5" s="11" t="s">
        <v>6</v>
      </c>
      <c r="I5" s="11" t="s">
        <v>3</v>
      </c>
      <c r="J5" s="13" t="s">
        <v>23</v>
      </c>
      <c r="K5" s="13" t="s">
        <v>24</v>
      </c>
      <c r="L5" s="13" t="s">
        <v>25</v>
      </c>
      <c r="M5" s="13" t="s">
        <v>26</v>
      </c>
      <c r="N5" s="13" t="s">
        <v>27</v>
      </c>
      <c r="O5" s="14" t="s">
        <v>28</v>
      </c>
    </row>
    <row r="6" spans="1:15" ht="21.75" x14ac:dyDescent="0.4">
      <c r="A6" s="4">
        <v>1</v>
      </c>
      <c r="B6" s="15" t="s">
        <v>9</v>
      </c>
      <c r="C6" s="15" t="s">
        <v>11</v>
      </c>
      <c r="D6" s="15" t="s">
        <v>12</v>
      </c>
      <c r="E6" s="16" t="s">
        <v>19</v>
      </c>
      <c r="F6" s="15" t="s">
        <v>21</v>
      </c>
      <c r="G6" s="16">
        <v>44682</v>
      </c>
      <c r="H6" s="16">
        <v>44866</v>
      </c>
      <c r="I6" s="17">
        <v>80000</v>
      </c>
      <c r="J6" s="17">
        <v>2296</v>
      </c>
      <c r="K6" s="17">
        <v>7400.94</v>
      </c>
      <c r="L6" s="17">
        <v>2432</v>
      </c>
      <c r="M6" s="17">
        <v>0</v>
      </c>
      <c r="N6" s="17">
        <f>+J6+K6+L6+M6</f>
        <v>12128.939999999999</v>
      </c>
      <c r="O6" s="23">
        <f>+I6-N6</f>
        <v>67871.06</v>
      </c>
    </row>
    <row r="7" spans="1:15" ht="21.75" x14ac:dyDescent="0.4">
      <c r="A7" s="4">
        <v>2</v>
      </c>
      <c r="B7" s="15" t="s">
        <v>13</v>
      </c>
      <c r="C7" s="15" t="s">
        <v>14</v>
      </c>
      <c r="D7" s="15" t="s">
        <v>15</v>
      </c>
      <c r="E7" s="16" t="s">
        <v>19</v>
      </c>
      <c r="F7" s="15" t="s">
        <v>21</v>
      </c>
      <c r="G7" s="16">
        <v>44622</v>
      </c>
      <c r="H7" s="16">
        <v>44806</v>
      </c>
      <c r="I7" s="17">
        <v>40000</v>
      </c>
      <c r="J7" s="17">
        <v>1148</v>
      </c>
      <c r="K7" s="17">
        <v>442.65</v>
      </c>
      <c r="L7" s="17">
        <v>1216</v>
      </c>
      <c r="M7" s="17">
        <v>0</v>
      </c>
      <c r="N7" s="17">
        <f t="shared" ref="N7:N9" si="0">+J7+K7+L7+M7</f>
        <v>2806.65</v>
      </c>
      <c r="O7" s="23">
        <f t="shared" ref="O7:O9" si="1">+I7-N7</f>
        <v>37193.35</v>
      </c>
    </row>
    <row r="8" spans="1:15" ht="21.75" x14ac:dyDescent="0.4">
      <c r="A8" s="4">
        <v>3</v>
      </c>
      <c r="B8" s="15" t="s">
        <v>16</v>
      </c>
      <c r="C8" s="15" t="s">
        <v>17</v>
      </c>
      <c r="D8" s="15" t="s">
        <v>15</v>
      </c>
      <c r="E8" s="16" t="s">
        <v>19</v>
      </c>
      <c r="F8" s="15" t="s">
        <v>22</v>
      </c>
      <c r="G8" s="16">
        <v>44622</v>
      </c>
      <c r="H8" s="16">
        <v>44806</v>
      </c>
      <c r="I8" s="17">
        <v>20000</v>
      </c>
      <c r="J8" s="17">
        <v>574</v>
      </c>
      <c r="K8" s="17">
        <v>0</v>
      </c>
      <c r="L8" s="17">
        <v>608</v>
      </c>
      <c r="M8" s="17">
        <v>0</v>
      </c>
      <c r="N8" s="17">
        <f t="shared" si="0"/>
        <v>1182</v>
      </c>
      <c r="O8" s="23">
        <f t="shared" si="1"/>
        <v>18818</v>
      </c>
    </row>
    <row r="9" spans="1:15" ht="22.5" thickBot="1" x14ac:dyDescent="0.45">
      <c r="A9" s="5"/>
      <c r="B9" s="6" t="s">
        <v>10</v>
      </c>
      <c r="C9" s="7"/>
      <c r="D9" s="7"/>
      <c r="E9" s="7"/>
      <c r="F9" s="7"/>
      <c r="G9" s="9"/>
      <c r="H9" s="9"/>
      <c r="I9" s="8">
        <f>SUM(I6:I8)</f>
        <v>140000</v>
      </c>
      <c r="J9" s="8">
        <f>SUM(J6:J8)</f>
        <v>4018</v>
      </c>
      <c r="K9" s="8">
        <f>SUM(K6:K8)</f>
        <v>7843.5899999999992</v>
      </c>
      <c r="L9" s="8">
        <f>SUM(L6:L8)</f>
        <v>4256</v>
      </c>
      <c r="M9" s="8">
        <f>SUM(M6:M8)</f>
        <v>0</v>
      </c>
      <c r="N9" s="12">
        <f t="shared" si="0"/>
        <v>16117.59</v>
      </c>
      <c r="O9" s="18">
        <f t="shared" si="1"/>
        <v>123882.41</v>
      </c>
    </row>
    <row r="10" spans="1:15" ht="18.75" thickBot="1" x14ac:dyDescent="0.4">
      <c r="A10" s="19"/>
      <c r="B10" s="20"/>
      <c r="C10" s="20"/>
      <c r="D10" s="20"/>
      <c r="E10" s="20"/>
      <c r="F10" s="21"/>
      <c r="G10" s="21"/>
      <c r="H10" s="21"/>
      <c r="I10" s="21"/>
      <c r="J10" s="21"/>
      <c r="K10" s="21"/>
      <c r="L10" s="21"/>
      <c r="M10" s="21"/>
      <c r="N10" s="21"/>
      <c r="O10" s="22"/>
    </row>
  </sheetData>
  <mergeCells count="3">
    <mergeCell ref="A2:O2"/>
    <mergeCell ref="A3:O3"/>
    <mergeCell ref="A4:O4"/>
  </mergeCells>
  <pageMargins left="0" right="0" top="0.74803149606299202" bottom="0" header="0.31496062992126" footer="0.31496062992126"/>
  <pageSetup paperSize="17" scale="46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Edichson Daniel Walters Reyes</cp:lastModifiedBy>
  <cp:lastPrinted>2022-09-01T17:59:47Z</cp:lastPrinted>
  <dcterms:created xsi:type="dcterms:W3CDTF">2019-03-25T11:34:00Z</dcterms:created>
  <dcterms:modified xsi:type="dcterms:W3CDTF">2023-07-20T18:39:28Z</dcterms:modified>
</cp:coreProperties>
</file>