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eazar.cabrera\Desktop\"/>
    </mc:Choice>
  </mc:AlternateContent>
  <bookViews>
    <workbookView xWindow="0" yWindow="0" windowWidth="20490" windowHeight="7320"/>
  </bookViews>
  <sheets>
    <sheet name="Plantilla a Enero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1" i="1" l="1"/>
  <c r="C81" i="1"/>
  <c r="C79" i="1"/>
  <c r="C78" i="1"/>
  <c r="D77" i="1"/>
  <c r="C77" i="1"/>
  <c r="C75" i="1"/>
  <c r="C74" i="1"/>
  <c r="C73" i="1"/>
  <c r="C72" i="1"/>
  <c r="D71" i="1"/>
  <c r="C71" i="1"/>
  <c r="C69" i="1"/>
  <c r="C68" i="1"/>
  <c r="C67" i="1"/>
  <c r="C66" i="1"/>
  <c r="C65" i="1"/>
  <c r="C64" i="1"/>
  <c r="C60" i="1"/>
  <c r="C59" i="1"/>
  <c r="C58" i="1"/>
  <c r="D57" i="1"/>
  <c r="C57" i="1" s="1"/>
  <c r="C55" i="1"/>
  <c r="C54" i="1"/>
  <c r="C53" i="1"/>
  <c r="C52" i="1"/>
  <c r="C51" i="1"/>
  <c r="C50" i="1"/>
  <c r="C49" i="1"/>
  <c r="C48" i="1"/>
  <c r="C46" i="1"/>
  <c r="C45" i="1"/>
  <c r="C44" i="1"/>
  <c r="C43" i="1"/>
  <c r="C42" i="1"/>
  <c r="C41" i="1"/>
  <c r="C40" i="1"/>
  <c r="D39" i="1"/>
  <c r="C39" i="1"/>
  <c r="C37" i="1"/>
  <c r="C36" i="1"/>
  <c r="C35" i="1"/>
  <c r="C34" i="1"/>
  <c r="C33" i="1"/>
  <c r="C32" i="1"/>
  <c r="C31" i="1"/>
  <c r="C30" i="1"/>
  <c r="C29" i="1"/>
  <c r="D28" i="1"/>
  <c r="C28" i="1" s="1"/>
  <c r="C26" i="1"/>
  <c r="C25" i="1"/>
  <c r="C24" i="1"/>
  <c r="C23" i="1"/>
  <c r="C22" i="1"/>
  <c r="C21" i="1"/>
  <c r="C20" i="1"/>
  <c r="C19" i="1"/>
  <c r="C18" i="1"/>
  <c r="D17" i="1"/>
  <c r="C17" i="1" s="1"/>
  <c r="C15" i="1"/>
  <c r="C14" i="1"/>
  <c r="C13" i="1"/>
  <c r="C12" i="1"/>
  <c r="C11" i="1"/>
  <c r="D10" i="1"/>
  <c r="C10" i="1" s="1"/>
  <c r="C86" i="1" l="1"/>
  <c r="C101" i="1" s="1"/>
  <c r="D86" i="1"/>
  <c r="D101" i="1" s="1"/>
</calcChain>
</file>

<file path=xl/sharedStrings.xml><?xml version="1.0" encoding="utf-8"?>
<sst xmlns="http://schemas.openxmlformats.org/spreadsheetml/2006/main" count="111" uniqueCount="107">
  <si>
    <t>MINISTERIO PUBLICO</t>
  </si>
  <si>
    <t>PROCURADURIA GENERAL DE LA REPUBLICA</t>
  </si>
  <si>
    <t xml:space="preserve">Ejecución de Gastos y Aplicaciones Financieras </t>
  </si>
  <si>
    <t>Recursos de Captación Directa-Servicios 20</t>
  </si>
  <si>
    <t>En RD$</t>
  </si>
  <si>
    <t>Detalle</t>
  </si>
  <si>
    <t xml:space="preserve">Total </t>
  </si>
  <si>
    <t xml:space="preserve">Enero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</si>
  <si>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</si>
  <si>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</si>
  <si>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</si>
  <si>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</si>
  <si>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</si>
  <si>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</si>
  <si>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</si>
  <si>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</si>
  <si>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</si>
  <si>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</si>
  <si>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</si>
  <si>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</si>
  <si>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</si>
  <si>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</si>
  <si>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</si>
  <si>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</si>
  <si>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</si>
  <si>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</si>
  <si>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</si>
  <si>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</si>
  <si>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</si>
  <si>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</si>
  <si>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</si>
  <si>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</si>
  <si>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</si>
  <si>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</si>
  <si>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</si>
  <si>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</si>
  <si>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</si>
  <si>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</si>
  <si>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</si>
  <si>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</si>
  <si>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</si>
  <si>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</si>
  <si>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</si>
  <si>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</si>
  <si>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</si>
  <si>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</si>
  <si>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</si>
  <si>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</si>
  <si>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</si>
  <si>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</si>
  <si>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</si>
  <si>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</si>
  <si>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</si>
  <si>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</si>
  <si>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</si>
  <si>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</si>
  <si>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</si>
  <si>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</si>
  <si>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</si>
  <si>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</si>
  <si>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</si>
  <si>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</si>
  <si>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</si>
  <si>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</si>
  <si>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</si>
  <si>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</si>
  <si>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</si>
  <si>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</si>
  <si>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</si>
  <si>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</si>
  <si>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</si>
  <si>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</si>
  <si>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</si>
  <si>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</si>
  <si>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</si>
  <si>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</si>
  <si>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</si>
  <si>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</si>
  <si>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</si>
  <si>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</si>
  <si>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</si>
  <si>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</si>
  <si>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</si>
  <si>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</si>
  <si>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</si>
  <si>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</si>
  <si>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>Fecha de registro: hasta el [día] de [mes] del [año]</t>
  </si>
  <si>
    <t>Fecha de imputación: hasta el [día] de [mes] del [año]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</si>
  <si>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</si>
  <si>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</si>
  <si>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</si>
  <si>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</si>
  <si>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</si>
  <si>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</si>
  <si>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Preparado Por:</t>
  </si>
  <si>
    <t>Revisado Por:</t>
  </si>
  <si>
    <t>____________________________________</t>
  </si>
  <si>
    <t>________________________________</t>
  </si>
  <si>
    <t>Enc. Depto. de Revisión y Análisis</t>
  </si>
  <si>
    <t xml:space="preserve">Autorizado Por: </t>
  </si>
  <si>
    <t xml:space="preserve">Directora General Administrativa </t>
  </si>
  <si>
    <t>Año 2023</t>
  </si>
  <si>
    <t>Yajaira Castellanos Báez</t>
  </si>
  <si>
    <t>Cipriana Lugo Almonte</t>
  </si>
  <si>
    <t>Claribel Mejía de Rapozo</t>
  </si>
  <si>
    <t>Enc. Interina División Ejecución Presupuestaria</t>
  </si>
  <si>
    <t>Interina del Ministerio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</si>
</sst>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Border="1"/>
    <xf numFmtId="43" fontId="2" fillId="0" borderId="0" xfId="1" applyFont="1"/>
    <xf numFmtId="0" fontId="4" fillId="2" borderId="1" xfId="0" applyFont="1" applyFill="1" applyBorder="1" applyAlignment="1">
      <alignment vertical="center" wrapText="1"/>
    </xf>
    <xf numFmtId="43" fontId="4" fillId="2" borderId="2" xfId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/>
    <xf numFmtId="0" fontId="2" fillId="0" borderId="4" xfId="0" applyFont="1" applyBorder="1" applyAlignment="1">
      <alignment horizontal="left" vertical="center" wrapText="1"/>
    </xf>
    <xf numFmtId="43" fontId="2" fillId="0" borderId="5" xfId="1" applyFont="1" applyBorder="1" applyAlignment="1">
      <alignment horizontal="left" vertical="center" wrapText="1"/>
    </xf>
    <xf numFmtId="43" fontId="2" fillId="0" borderId="6" xfId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3" fontId="5" fillId="0" borderId="7" xfId="1" applyFont="1" applyBorder="1"/>
    <xf numFmtId="43" fontId="5" fillId="0" borderId="8" xfId="1" applyFont="1" applyBorder="1" applyAlignment="1">
      <alignment vertical="center" wrapText="1"/>
    </xf>
    <xf numFmtId="0" fontId="6" fillId="0" borderId="0" xfId="0" applyFont="1" applyBorder="1"/>
    <xf numFmtId="0" fontId="6" fillId="0" borderId="0" xfId="0" applyFont="1"/>
    <xf numFmtId="0" fontId="6" fillId="0" borderId="9" xfId="0" applyFont="1" applyBorder="1" applyAlignment="1">
      <alignment horizontal="left" vertical="center" wrapText="1" indent="2"/>
    </xf>
    <xf numFmtId="43" fontId="6" fillId="0" borderId="10" xfId="1" applyFont="1" applyBorder="1" applyAlignment="1">
      <alignment horizontal="right"/>
    </xf>
    <xf numFmtId="43" fontId="6" fillId="0" borderId="11" xfId="1" applyFont="1" applyBorder="1" applyAlignment="1">
      <alignment horizontal="right" vertical="center" wrapText="1"/>
    </xf>
    <xf numFmtId="43" fontId="6" fillId="0" borderId="11" xfId="1" applyFont="1" applyBorder="1" applyAlignment="1">
      <alignment horizontal="right"/>
    </xf>
    <xf numFmtId="43" fontId="6" fillId="0" borderId="10" xfId="1" applyFont="1" applyBorder="1" applyAlignment="1">
      <alignment horizontal="center"/>
    </xf>
    <xf numFmtId="43" fontId="6" fillId="0" borderId="11" xfId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43" fontId="5" fillId="0" borderId="10" xfId="1" applyFont="1" applyBorder="1" applyAlignment="1">
      <alignment horizontal="right"/>
    </xf>
    <xf numFmtId="43" fontId="5" fillId="0" borderId="11" xfId="1" applyFont="1" applyBorder="1" applyAlignment="1">
      <alignment horizontal="right" vertical="center" wrapText="1"/>
    </xf>
    <xf numFmtId="43" fontId="6" fillId="0" borderId="11" xfId="1" applyFont="1" applyBorder="1" applyAlignment="1">
      <alignment horizontal="right" wrapText="1"/>
    </xf>
    <xf numFmtId="43" fontId="5" fillId="0" borderId="11" xfId="1" applyFont="1" applyBorder="1" applyAlignment="1">
      <alignment horizontal="right"/>
    </xf>
    <xf numFmtId="0" fontId="6" fillId="0" borderId="9" xfId="0" applyFont="1" applyFill="1" applyBorder="1" applyAlignment="1">
      <alignment horizontal="left" vertical="center" wrapText="1" indent="2"/>
    </xf>
    <xf numFmtId="43" fontId="5" fillId="0" borderId="10" xfId="1" applyFont="1" applyFill="1" applyBorder="1" applyAlignment="1">
      <alignment horizontal="right"/>
    </xf>
    <xf numFmtId="43" fontId="5" fillId="0" borderId="11" xfId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12" xfId="0" applyFont="1" applyBorder="1" applyAlignment="1">
      <alignment horizontal="left" vertical="center" wrapText="1" indent="2"/>
    </xf>
    <xf numFmtId="43" fontId="6" fillId="0" borderId="13" xfId="1" applyFont="1" applyBorder="1" applyAlignment="1">
      <alignment horizontal="right"/>
    </xf>
    <xf numFmtId="43" fontId="6" fillId="0" borderId="14" xfId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 indent="2"/>
    </xf>
    <xf numFmtId="43" fontId="6" fillId="0" borderId="0" xfId="1" applyFont="1" applyBorder="1" applyAlignment="1">
      <alignment horizontal="right"/>
    </xf>
    <xf numFmtId="43" fontId="6" fillId="0" borderId="0" xfId="1" applyFont="1" applyBorder="1" applyAlignment="1">
      <alignment horizontal="right" vertical="center" wrapText="1"/>
    </xf>
    <xf numFmtId="0" fontId="4" fillId="2" borderId="4" xfId="0" applyFont="1" applyFill="1" applyBorder="1" applyAlignment="1">
      <alignment vertical="center" wrapText="1"/>
    </xf>
    <xf numFmtId="43" fontId="4" fillId="2" borderId="3" xfId="1" applyFont="1" applyFill="1" applyBorder="1" applyAlignment="1">
      <alignment horizontal="center" vertical="center" wrapText="1"/>
    </xf>
    <xf numFmtId="43" fontId="6" fillId="0" borderId="7" xfId="1" applyFont="1" applyBorder="1" applyAlignment="1">
      <alignment horizontal="right"/>
    </xf>
    <xf numFmtId="43" fontId="5" fillId="0" borderId="10" xfId="1" applyFont="1" applyBorder="1" applyAlignment="1">
      <alignment horizontal="right" vertical="center"/>
    </xf>
    <xf numFmtId="43" fontId="5" fillId="0" borderId="11" xfId="1" applyFont="1" applyBorder="1" applyAlignment="1">
      <alignment horizontal="right" vertical="center"/>
    </xf>
    <xf numFmtId="43" fontId="6" fillId="0" borderId="10" xfId="1" applyFont="1" applyBorder="1" applyAlignment="1">
      <alignment horizontal="right" vertical="center"/>
    </xf>
    <xf numFmtId="43" fontId="6" fillId="0" borderId="11" xfId="1" applyFont="1" applyBorder="1" applyAlignment="1">
      <alignment horizontal="right" vertical="center"/>
    </xf>
    <xf numFmtId="43" fontId="5" fillId="0" borderId="13" xfId="1" applyFont="1" applyBorder="1" applyAlignment="1">
      <alignment horizontal="right"/>
    </xf>
    <xf numFmtId="0" fontId="2" fillId="2" borderId="3" xfId="0" applyFont="1" applyFill="1" applyBorder="1" applyAlignment="1">
      <alignment horizontal="left" vertical="center" wrapText="1"/>
    </xf>
    <xf numFmtId="43" fontId="5" fillId="2" borderId="3" xfId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43" fontId="5" fillId="0" borderId="16" xfId="1" applyFont="1" applyBorder="1" applyAlignment="1">
      <alignment vertical="center" wrapText="1"/>
    </xf>
    <xf numFmtId="43" fontId="5" fillId="0" borderId="17" xfId="1" applyFont="1" applyBorder="1" applyAlignment="1">
      <alignment vertical="center" wrapText="1"/>
    </xf>
    <xf numFmtId="43" fontId="5" fillId="0" borderId="10" xfId="1" applyFont="1" applyBorder="1"/>
    <xf numFmtId="43" fontId="5" fillId="0" borderId="11" xfId="1" applyFont="1" applyBorder="1" applyAlignment="1">
      <alignment vertical="center" wrapText="1"/>
    </xf>
    <xf numFmtId="43" fontId="6" fillId="0" borderId="11" xfId="1" applyFont="1" applyBorder="1" applyAlignment="1">
      <alignment vertical="center" wrapText="1"/>
    </xf>
    <xf numFmtId="0" fontId="5" fillId="3" borderId="12" xfId="0" applyFont="1" applyFill="1" applyBorder="1" applyAlignment="1">
      <alignment horizontal="left" vertical="center" wrapText="1"/>
    </xf>
    <xf numFmtId="43" fontId="5" fillId="3" borderId="13" xfId="1" applyFont="1" applyFill="1" applyBorder="1" applyAlignment="1">
      <alignment horizontal="center" vertical="center" wrapText="1"/>
    </xf>
    <xf numFmtId="43" fontId="5" fillId="3" borderId="14" xfId="1" applyFont="1" applyFill="1" applyBorder="1" applyAlignment="1">
      <alignment horizontal="center" vertical="center" wrapText="1"/>
    </xf>
    <xf numFmtId="0" fontId="6" fillId="0" borderId="1" xfId="0" applyFont="1" applyBorder="1"/>
    <xf numFmtId="43" fontId="5" fillId="0" borderId="2" xfId="1" applyFont="1" applyBorder="1"/>
    <xf numFmtId="43" fontId="6" fillId="0" borderId="8" xfId="1" applyFont="1" applyBorder="1"/>
    <xf numFmtId="0" fontId="5" fillId="2" borderId="4" xfId="0" applyFont="1" applyFill="1" applyBorder="1" applyAlignment="1">
      <alignment horizontal="left" vertical="center" wrapText="1"/>
    </xf>
    <xf numFmtId="43" fontId="5" fillId="0" borderId="0" xfId="1" applyFont="1"/>
    <xf numFmtId="43" fontId="6" fillId="0" borderId="0" xfId="1" applyFont="1"/>
    <xf numFmtId="0" fontId="7" fillId="0" borderId="0" xfId="0" applyFont="1"/>
    <xf numFmtId="43" fontId="7" fillId="0" borderId="0" xfId="1" applyFont="1"/>
    <xf numFmtId="0" fontId="8" fillId="0" borderId="0" xfId="0" applyFont="1"/>
    <xf numFmtId="0" fontId="8" fillId="0" borderId="0" xfId="0" applyFont="1" applyBorder="1"/>
    <xf numFmtId="0" fontId="6" fillId="0" borderId="0" xfId="0" applyFont="1" applyAlignment="1">
      <alignment horizontal="left"/>
    </xf>
    <xf numFmtId="43" fontId="6" fillId="0" borderId="0" xfId="1" applyFont="1" applyAlignment="1"/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3" fontId="5" fillId="0" borderId="0" xfId="1" applyFont="1" applyAlignment="1"/>
    <xf numFmtId="0" fontId="6" fillId="0" borderId="0" xfId="0" applyFont="1" applyFill="1" applyBorder="1" applyAlignment="1">
      <alignment horizontal="left"/>
    </xf>
    <xf numFmtId="43" fontId="6" fillId="0" borderId="0" xfId="1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254739</xdr:colOff>
      <xdr:row>0</xdr:row>
      <xdr:rowOff>79693</xdr:rowOff>
    </xdr:from>
    <xdr:to>
      <xdr:col>1</xdr:col>
      <xdr:colOff>1321539</xdr:colOff>
      <xdr:row>5</xdr:row>
      <xdr:rowOff>150798</xdr:rowOff>
    </xdr:to>
    <xdr:pic>
      <xdr:nvPicPr>
        <xdr:cNvPr id="2" name="Imagen 5" descr="RGB_Vertica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939" y="79693"/>
          <a:ext cx="1066800" cy="880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973017</xdr:colOff>
      <xdr:row>0</xdr:row>
      <xdr:rowOff>0</xdr:rowOff>
    </xdr:from>
    <xdr:ext cx="1112861" cy="956046"/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9742" y="0"/>
          <a:ext cx="1112861" cy="956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3"/>
  <sheetViews>
    <sheetView showGridLines="0" tabSelected="1" zoomScale="86" zoomScaleNormal="86" workbookViewId="0">
      <pane xSplit="2" topLeftCell="C1" activePane="topRight" state="frozen"/>
      <selection pane="topRight" activeCell="J10" sqref="J10"/>
    </sheetView>
  </sheetViews>
  <sheetFormatPr baseColWidth="10" defaultColWidth="9.140625" defaultRowHeight="15" x14ac:dyDescent="0.25"/>
  <cols>
    <col min="1" max="1" width="1.140625" customWidth="1"/>
    <col min="2" max="2" width="63" customWidth="1"/>
    <col min="3" max="3" width="16" style="2" customWidth="1"/>
    <col min="4" max="4" width="14.28515625" bestFit="1" customWidth="1"/>
    <col min="5" max="6" width="9.140625" style="1"/>
  </cols>
  <sheetData>
    <row r="1" spans="2:6" ht="12.75" customHeight="1" x14ac:dyDescent="0.25">
      <c r="B1" s="74" t="s">
        <v>0</v>
      </c>
      <c r="C1" s="74"/>
      <c r="D1" s="74"/>
    </row>
    <row r="2" spans="2:6" ht="12.75" customHeight="1" x14ac:dyDescent="0.25">
      <c r="B2" s="74" t="s">
        <v>1</v>
      </c>
      <c r="C2" s="74"/>
      <c r="D2" s="74"/>
    </row>
    <row r="3" spans="2:6" ht="12.75" customHeight="1" x14ac:dyDescent="0.25">
      <c r="B3" s="74" t="s">
        <v>101</v>
      </c>
      <c r="C3" s="74"/>
      <c r="D3" s="74"/>
    </row>
    <row r="4" spans="2:6" ht="12.75" customHeight="1" x14ac:dyDescent="0.25">
      <c r="B4" s="75" t="s">
        <v>2</v>
      </c>
      <c r="C4" s="75"/>
      <c r="D4" s="75"/>
    </row>
    <row r="5" spans="2:6" ht="12.75" customHeight="1" x14ac:dyDescent="0.25">
      <c r="B5" s="75" t="s">
        <v>3</v>
      </c>
      <c r="C5" s="75"/>
      <c r="D5" s="75"/>
    </row>
    <row r="6" spans="2:6" ht="12.75" customHeight="1" x14ac:dyDescent="0.25">
      <c r="B6" s="73" t="s">
        <v>4</v>
      </c>
      <c r="C6" s="73"/>
      <c r="D6" s="73"/>
    </row>
    <row r="7" spans="2:6" ht="12" customHeight="1" thickBot="1" x14ac:dyDescent="0.3"/>
    <row r="8" spans="2:6" s="7" customFormat="1" ht="16.5" thickBot="1" x14ac:dyDescent="0.3">
      <c r="B8" s="3" t="s">
        <v>5</v>
      </c>
      <c r="C8" s="4" t="s">
        <v>6</v>
      </c>
      <c r="D8" s="5" t="s">
        <v>7</v>
      </c>
      <c r="E8" s="6"/>
      <c r="F8" s="6"/>
    </row>
    <row r="9" spans="2:6" s="7" customFormat="1" ht="15.75" thickBot="1" x14ac:dyDescent="0.3">
      <c r="B9" s="8" t="s">
        <v>8</v>
      </c>
      <c r="C9" s="9"/>
      <c r="D9" s="10"/>
      <c r="E9" s="6"/>
      <c r="F9" s="6"/>
    </row>
    <row r="10" spans="2:6" s="15" customFormat="1" ht="12.75" customHeight="1" x14ac:dyDescent="0.2">
      <c r="B10" s="11" t="s">
        <v>9</v>
      </c>
      <c r="C10" s="12">
        <f t="shared" ref="C10:C15" si="0">SUM(D10:D10)</f>
        <v>25010240.209999997</v>
      </c>
      <c r="D10" s="13">
        <f>SUM(D11:D15)</f>
        <v>25010240.209999997</v>
      </c>
      <c r="E10" s="14"/>
      <c r="F10" s="14"/>
    </row>
    <row r="11" spans="2:6" s="15" customFormat="1" ht="12.75" customHeight="1" x14ac:dyDescent="0.2">
      <c r="B11" s="16" t="s">
        <v>10</v>
      </c>
      <c r="C11" s="17">
        <f t="shared" si="0"/>
        <v>2205337.77</v>
      </c>
      <c r="D11" s="18">
        <v>2205337.77</v>
      </c>
      <c r="E11" s="14"/>
      <c r="F11" s="14"/>
    </row>
    <row r="12" spans="2:6" s="15" customFormat="1" ht="12.75" customHeight="1" x14ac:dyDescent="0.2">
      <c r="B12" s="16" t="s">
        <v>11</v>
      </c>
      <c r="C12" s="17">
        <f t="shared" si="0"/>
        <v>22804902.439999998</v>
      </c>
      <c r="D12" s="18">
        <v>22804902.439999998</v>
      </c>
      <c r="E12" s="14"/>
      <c r="F12" s="14"/>
    </row>
    <row r="13" spans="2:6" s="15" customFormat="1" ht="12.75" customHeight="1" x14ac:dyDescent="0.2">
      <c r="B13" s="16" t="s">
        <v>12</v>
      </c>
      <c r="C13" s="17">
        <f t="shared" si="0"/>
        <v>0</v>
      </c>
      <c r="D13" s="19">
        <v>0</v>
      </c>
      <c r="E13" s="14"/>
      <c r="F13" s="14"/>
    </row>
    <row r="14" spans="2:6" s="15" customFormat="1" ht="12.75" customHeight="1" x14ac:dyDescent="0.2">
      <c r="B14" s="16" t="s">
        <v>13</v>
      </c>
      <c r="C14" s="17">
        <f t="shared" si="0"/>
        <v>0</v>
      </c>
      <c r="D14" s="19">
        <v>0</v>
      </c>
      <c r="E14" s="14"/>
      <c r="F14" s="14"/>
    </row>
    <row r="15" spans="2:6" s="15" customFormat="1" ht="12.75" customHeight="1" x14ac:dyDescent="0.2">
      <c r="B15" s="16" t="s">
        <v>14</v>
      </c>
      <c r="C15" s="17">
        <f t="shared" si="0"/>
        <v>0</v>
      </c>
      <c r="D15" s="19">
        <v>0</v>
      </c>
      <c r="E15" s="14"/>
      <c r="F15" s="14"/>
    </row>
    <row r="16" spans="2:6" s="15" customFormat="1" ht="12" customHeight="1" x14ac:dyDescent="0.2">
      <c r="B16" s="16"/>
      <c r="C16" s="20"/>
      <c r="D16" s="21"/>
      <c r="E16" s="14"/>
      <c r="F16" s="14"/>
    </row>
    <row r="17" spans="2:6" s="15" customFormat="1" ht="12.75" customHeight="1" x14ac:dyDescent="0.2">
      <c r="B17" s="22" t="s">
        <v>15</v>
      </c>
      <c r="C17" s="23">
        <f t="shared" ref="C17:C26" si="1">SUM(D17:D17)</f>
        <v>45694658.829999998</v>
      </c>
      <c r="D17" s="24">
        <f t="shared" ref="D17" si="2">SUM(D18:D26)</f>
        <v>45694658.829999998</v>
      </c>
      <c r="E17" s="14"/>
      <c r="F17" s="14"/>
    </row>
    <row r="18" spans="2:6" s="15" customFormat="1" ht="12.75" customHeight="1" x14ac:dyDescent="0.2">
      <c r="B18" s="16" t="s">
        <v>16</v>
      </c>
      <c r="C18" s="17">
        <f t="shared" si="1"/>
        <v>22583089.599999998</v>
      </c>
      <c r="D18" s="18">
        <v>22583089.599999998</v>
      </c>
      <c r="E18" s="14"/>
      <c r="F18" s="14"/>
    </row>
    <row r="19" spans="2:6" s="15" customFormat="1" ht="12.75" customHeight="1" x14ac:dyDescent="0.2">
      <c r="B19" s="16" t="s">
        <v>17</v>
      </c>
      <c r="C19" s="17">
        <f t="shared" si="1"/>
        <v>35150.959999999999</v>
      </c>
      <c r="D19" s="18">
        <v>35150.959999999999</v>
      </c>
      <c r="E19" s="14"/>
      <c r="F19" s="14"/>
    </row>
    <row r="20" spans="2:6" s="15" customFormat="1" ht="12.75" customHeight="1" x14ac:dyDescent="0.2">
      <c r="B20" s="16" t="s">
        <v>18</v>
      </c>
      <c r="C20" s="17">
        <f t="shared" si="1"/>
        <v>1260009.8400000001</v>
      </c>
      <c r="D20" s="18">
        <v>1260009.8400000001</v>
      </c>
      <c r="E20" s="14"/>
      <c r="F20" s="14"/>
    </row>
    <row r="21" spans="2:6" s="15" customFormat="1" ht="12.75" customHeight="1" x14ac:dyDescent="0.2">
      <c r="B21" s="16" t="s">
        <v>19</v>
      </c>
      <c r="C21" s="17">
        <f t="shared" si="1"/>
        <v>1077090.6499999999</v>
      </c>
      <c r="D21" s="18">
        <v>1077090.6499999999</v>
      </c>
      <c r="E21" s="14"/>
      <c r="F21" s="14"/>
    </row>
    <row r="22" spans="2:6" s="15" customFormat="1" ht="12.75" customHeight="1" x14ac:dyDescent="0.2">
      <c r="B22" s="16" t="s">
        <v>20</v>
      </c>
      <c r="C22" s="17">
        <f t="shared" si="1"/>
        <v>9719082.9900000002</v>
      </c>
      <c r="D22" s="18">
        <v>9719082.9900000002</v>
      </c>
      <c r="E22" s="14"/>
      <c r="F22" s="14"/>
    </row>
    <row r="23" spans="2:6" s="15" customFormat="1" ht="12.75" customHeight="1" x14ac:dyDescent="0.2">
      <c r="B23" s="16" t="s">
        <v>21</v>
      </c>
      <c r="C23" s="17">
        <f t="shared" si="1"/>
        <v>17644.599999999999</v>
      </c>
      <c r="D23" s="18">
        <v>17644.599999999999</v>
      </c>
      <c r="E23" s="14"/>
      <c r="F23" s="14"/>
    </row>
    <row r="24" spans="2:6" s="15" customFormat="1" ht="12.75" customHeight="1" x14ac:dyDescent="0.2">
      <c r="B24" s="16" t="s">
        <v>22</v>
      </c>
      <c r="C24" s="17">
        <f t="shared" si="1"/>
        <v>3832234.8299999996</v>
      </c>
      <c r="D24" s="25">
        <v>3832234.8299999996</v>
      </c>
      <c r="E24" s="14"/>
      <c r="F24" s="14"/>
    </row>
    <row r="25" spans="2:6" s="15" customFormat="1" ht="12.75" customHeight="1" x14ac:dyDescent="0.2">
      <c r="B25" s="16" t="s">
        <v>23</v>
      </c>
      <c r="C25" s="17">
        <f t="shared" si="1"/>
        <v>6083284.8899999997</v>
      </c>
      <c r="D25" s="18">
        <v>6083284.8899999997</v>
      </c>
      <c r="E25" s="14"/>
      <c r="F25" s="14"/>
    </row>
    <row r="26" spans="2:6" s="15" customFormat="1" ht="12.75" customHeight="1" x14ac:dyDescent="0.2">
      <c r="B26" s="16" t="s">
        <v>24</v>
      </c>
      <c r="C26" s="17">
        <f t="shared" si="1"/>
        <v>1087070.47</v>
      </c>
      <c r="D26" s="18">
        <v>1087070.47</v>
      </c>
      <c r="E26" s="14"/>
      <c r="F26" s="14"/>
    </row>
    <row r="27" spans="2:6" s="15" customFormat="1" ht="12" customHeight="1" x14ac:dyDescent="0.2">
      <c r="B27" s="16"/>
      <c r="C27" s="17"/>
      <c r="D27" s="18"/>
      <c r="E27" s="14"/>
      <c r="F27" s="14"/>
    </row>
    <row r="28" spans="2:6" s="15" customFormat="1" ht="12.75" customHeight="1" x14ac:dyDescent="0.2">
      <c r="B28" s="22" t="s">
        <v>25</v>
      </c>
      <c r="C28" s="23">
        <f t="shared" ref="C28:C37" si="3">SUM(D28:D28)</f>
        <v>43920871.400000006</v>
      </c>
      <c r="D28" s="24">
        <f t="shared" ref="D28" si="4">SUM(D29:D37)</f>
        <v>43920871.400000006</v>
      </c>
      <c r="E28" s="14"/>
      <c r="F28" s="14"/>
    </row>
    <row r="29" spans="2:6" s="15" customFormat="1" ht="12.75" customHeight="1" x14ac:dyDescent="0.2">
      <c r="B29" s="16" t="s">
        <v>26</v>
      </c>
      <c r="C29" s="17">
        <f t="shared" si="3"/>
        <v>924294.57000000007</v>
      </c>
      <c r="D29" s="18">
        <v>924294.57000000007</v>
      </c>
      <c r="E29" s="14"/>
      <c r="F29" s="14"/>
    </row>
    <row r="30" spans="2:6" s="15" customFormat="1" ht="12.75" customHeight="1" x14ac:dyDescent="0.2">
      <c r="B30" s="16" t="s">
        <v>27</v>
      </c>
      <c r="C30" s="17">
        <f t="shared" si="3"/>
        <v>142819.53000000003</v>
      </c>
      <c r="D30" s="18">
        <v>142819.53000000003</v>
      </c>
      <c r="E30" s="14"/>
      <c r="F30" s="14"/>
    </row>
    <row r="31" spans="2:6" s="15" customFormat="1" ht="12.75" customHeight="1" x14ac:dyDescent="0.2">
      <c r="B31" s="16" t="s">
        <v>28</v>
      </c>
      <c r="C31" s="17">
        <f t="shared" si="3"/>
        <v>3463407.6599999997</v>
      </c>
      <c r="D31" s="18">
        <v>3463407.6599999997</v>
      </c>
      <c r="E31" s="14"/>
      <c r="F31" s="14"/>
    </row>
    <row r="32" spans="2:6" s="15" customFormat="1" ht="12.75" customHeight="1" x14ac:dyDescent="0.2">
      <c r="B32" s="16" t="s">
        <v>29</v>
      </c>
      <c r="C32" s="17">
        <f t="shared" si="3"/>
        <v>24459</v>
      </c>
      <c r="D32" s="18">
        <v>24459</v>
      </c>
      <c r="E32" s="14"/>
      <c r="F32" s="14"/>
    </row>
    <row r="33" spans="2:6" s="15" customFormat="1" ht="12.75" customHeight="1" x14ac:dyDescent="0.2">
      <c r="B33" s="16" t="s">
        <v>30</v>
      </c>
      <c r="C33" s="17">
        <f t="shared" si="3"/>
        <v>1125594.1100000001</v>
      </c>
      <c r="D33" s="18">
        <v>1125594.1100000001</v>
      </c>
      <c r="E33" s="14"/>
      <c r="F33" s="14"/>
    </row>
    <row r="34" spans="2:6" s="15" customFormat="1" ht="12.75" customHeight="1" x14ac:dyDescent="0.2">
      <c r="B34" s="16" t="s">
        <v>31</v>
      </c>
      <c r="C34" s="17">
        <f t="shared" si="3"/>
        <v>1064897.33</v>
      </c>
      <c r="D34" s="18">
        <v>1064897.33</v>
      </c>
      <c r="E34" s="14"/>
      <c r="F34" s="14"/>
    </row>
    <row r="35" spans="2:6" s="15" customFormat="1" ht="12.75" customHeight="1" x14ac:dyDescent="0.2">
      <c r="B35" s="16" t="s">
        <v>32</v>
      </c>
      <c r="C35" s="17">
        <f t="shared" si="3"/>
        <v>33245875.010000005</v>
      </c>
      <c r="D35" s="25">
        <v>33245875.010000005</v>
      </c>
      <c r="E35" s="14"/>
      <c r="F35" s="14"/>
    </row>
    <row r="36" spans="2:6" s="15" customFormat="1" ht="12.75" customHeight="1" x14ac:dyDescent="0.2">
      <c r="B36" s="16" t="s">
        <v>33</v>
      </c>
      <c r="C36" s="17">
        <f t="shared" si="3"/>
        <v>0</v>
      </c>
      <c r="D36" s="19">
        <v>0</v>
      </c>
      <c r="E36" s="14"/>
      <c r="F36" s="14"/>
    </row>
    <row r="37" spans="2:6" s="15" customFormat="1" ht="12.75" customHeight="1" x14ac:dyDescent="0.2">
      <c r="B37" s="16" t="s">
        <v>34</v>
      </c>
      <c r="C37" s="17">
        <f t="shared" si="3"/>
        <v>3929524.1899999995</v>
      </c>
      <c r="D37" s="18">
        <v>3929524.1899999995</v>
      </c>
      <c r="E37" s="14"/>
      <c r="F37" s="14"/>
    </row>
    <row r="38" spans="2:6" s="15" customFormat="1" ht="12" customHeight="1" x14ac:dyDescent="0.2">
      <c r="B38" s="16"/>
      <c r="C38" s="17"/>
      <c r="D38" s="18"/>
      <c r="E38" s="14"/>
      <c r="F38" s="14"/>
    </row>
    <row r="39" spans="2:6" s="15" customFormat="1" ht="12.75" customHeight="1" x14ac:dyDescent="0.2">
      <c r="B39" s="22" t="s">
        <v>35</v>
      </c>
      <c r="C39" s="23">
        <f t="shared" ref="C39:C46" si="5">SUM(D39:D39)</f>
        <v>16590900.609999999</v>
      </c>
      <c r="D39" s="24">
        <f t="shared" ref="D39" si="6">SUM(D40:D46)</f>
        <v>16590900.609999999</v>
      </c>
      <c r="E39" s="14"/>
      <c r="F39" s="14"/>
    </row>
    <row r="40" spans="2:6" s="15" customFormat="1" ht="12.75" customHeight="1" x14ac:dyDescent="0.2">
      <c r="B40" s="16" t="s">
        <v>36</v>
      </c>
      <c r="C40" s="17">
        <f t="shared" si="5"/>
        <v>226939.61</v>
      </c>
      <c r="D40" s="18">
        <v>226939.61</v>
      </c>
      <c r="E40" s="14"/>
      <c r="F40" s="14"/>
    </row>
    <row r="41" spans="2:6" s="15" customFormat="1" ht="12.75" customHeight="1" x14ac:dyDescent="0.2">
      <c r="B41" s="16" t="s">
        <v>37</v>
      </c>
      <c r="C41" s="17">
        <f t="shared" si="5"/>
        <v>0</v>
      </c>
      <c r="D41" s="19">
        <v>0</v>
      </c>
      <c r="E41" s="14"/>
      <c r="F41" s="14"/>
    </row>
    <row r="42" spans="2:6" s="15" customFormat="1" ht="12.75" customHeight="1" x14ac:dyDescent="0.2">
      <c r="B42" s="16" t="s">
        <v>38</v>
      </c>
      <c r="C42" s="17">
        <f t="shared" si="5"/>
        <v>0</v>
      </c>
      <c r="D42" s="19">
        <v>0</v>
      </c>
      <c r="E42" s="14"/>
      <c r="F42" s="14"/>
    </row>
    <row r="43" spans="2:6" s="15" customFormat="1" ht="12.75" customHeight="1" x14ac:dyDescent="0.2">
      <c r="B43" s="16" t="s">
        <v>39</v>
      </c>
      <c r="C43" s="17">
        <f t="shared" si="5"/>
        <v>0</v>
      </c>
      <c r="D43" s="19">
        <v>0</v>
      </c>
      <c r="E43" s="14"/>
      <c r="F43" s="14"/>
    </row>
    <row r="44" spans="2:6" s="15" customFormat="1" ht="12.75" customHeight="1" x14ac:dyDescent="0.2">
      <c r="B44" s="16" t="s">
        <v>40</v>
      </c>
      <c r="C44" s="17">
        <f t="shared" si="5"/>
        <v>0</v>
      </c>
      <c r="D44" s="19">
        <v>0</v>
      </c>
      <c r="E44" s="14"/>
      <c r="F44" s="14"/>
    </row>
    <row r="45" spans="2:6" s="15" customFormat="1" ht="12.75" customHeight="1" x14ac:dyDescent="0.2">
      <c r="B45" s="16" t="s">
        <v>41</v>
      </c>
      <c r="C45" s="17">
        <f t="shared" si="5"/>
        <v>0</v>
      </c>
      <c r="D45" s="18"/>
      <c r="E45" s="14"/>
      <c r="F45" s="14"/>
    </row>
    <row r="46" spans="2:6" s="15" customFormat="1" ht="12.75" customHeight="1" x14ac:dyDescent="0.2">
      <c r="B46" s="16" t="s">
        <v>42</v>
      </c>
      <c r="C46" s="17">
        <f t="shared" si="5"/>
        <v>16363961</v>
      </c>
      <c r="D46" s="18">
        <v>16363961</v>
      </c>
      <c r="E46" s="14"/>
      <c r="F46" s="14"/>
    </row>
    <row r="47" spans="2:6" s="14" customFormat="1" ht="12" customHeight="1" x14ac:dyDescent="0.2">
      <c r="B47" s="16"/>
      <c r="C47" s="17"/>
      <c r="D47" s="25"/>
    </row>
    <row r="48" spans="2:6" s="15" customFormat="1" ht="12.75" customHeight="1" x14ac:dyDescent="0.2">
      <c r="B48" s="22" t="s">
        <v>43</v>
      </c>
      <c r="C48" s="23">
        <f t="shared" ref="C48:C55" si="7">SUM(D48:D48)</f>
        <v>0</v>
      </c>
      <c r="D48" s="26">
        <v>0</v>
      </c>
      <c r="E48" s="14"/>
      <c r="F48" s="14"/>
    </row>
    <row r="49" spans="2:6" s="15" customFormat="1" ht="12.75" customHeight="1" x14ac:dyDescent="0.2">
      <c r="B49" s="16" t="s">
        <v>44</v>
      </c>
      <c r="C49" s="17">
        <f t="shared" si="7"/>
        <v>0</v>
      </c>
      <c r="D49" s="19">
        <v>0</v>
      </c>
      <c r="E49" s="14"/>
      <c r="F49" s="14"/>
    </row>
    <row r="50" spans="2:6" s="15" customFormat="1" ht="12.75" customHeight="1" x14ac:dyDescent="0.2">
      <c r="B50" s="16" t="s">
        <v>45</v>
      </c>
      <c r="C50" s="17">
        <f t="shared" si="7"/>
        <v>0</v>
      </c>
      <c r="D50" s="19">
        <v>0</v>
      </c>
      <c r="E50" s="14"/>
      <c r="F50" s="14"/>
    </row>
    <row r="51" spans="2:6" s="15" customFormat="1" ht="12.75" customHeight="1" x14ac:dyDescent="0.2">
      <c r="B51" s="16" t="s">
        <v>46</v>
      </c>
      <c r="C51" s="17">
        <f t="shared" si="7"/>
        <v>0</v>
      </c>
      <c r="D51" s="19">
        <v>0</v>
      </c>
      <c r="E51" s="14"/>
      <c r="F51" s="14"/>
    </row>
    <row r="52" spans="2:6" s="15" customFormat="1" ht="12.75" customHeight="1" x14ac:dyDescent="0.2">
      <c r="B52" s="16" t="s">
        <v>47</v>
      </c>
      <c r="C52" s="17">
        <f t="shared" si="7"/>
        <v>0</v>
      </c>
      <c r="D52" s="19">
        <v>0</v>
      </c>
      <c r="E52" s="14"/>
      <c r="F52" s="14"/>
    </row>
    <row r="53" spans="2:6" s="15" customFormat="1" ht="12.75" customHeight="1" x14ac:dyDescent="0.2">
      <c r="B53" s="16" t="s">
        <v>48</v>
      </c>
      <c r="C53" s="17">
        <f t="shared" si="7"/>
        <v>0</v>
      </c>
      <c r="D53" s="19">
        <v>0</v>
      </c>
      <c r="E53" s="14"/>
      <c r="F53" s="14"/>
    </row>
    <row r="54" spans="2:6" s="15" customFormat="1" ht="12.75" customHeight="1" x14ac:dyDescent="0.2">
      <c r="B54" s="16" t="s">
        <v>49</v>
      </c>
      <c r="C54" s="17">
        <f t="shared" si="7"/>
        <v>0</v>
      </c>
      <c r="D54" s="19">
        <v>0</v>
      </c>
      <c r="E54" s="14"/>
      <c r="F54" s="14"/>
    </row>
    <row r="55" spans="2:6" s="15" customFormat="1" ht="12.75" customHeight="1" x14ac:dyDescent="0.2">
      <c r="B55" s="16" t="s">
        <v>50</v>
      </c>
      <c r="C55" s="17">
        <f t="shared" si="7"/>
        <v>0</v>
      </c>
      <c r="D55" s="19">
        <v>0</v>
      </c>
      <c r="E55" s="14"/>
      <c r="F55" s="14"/>
    </row>
    <row r="56" spans="2:6" s="30" customFormat="1" ht="12" customHeight="1" x14ac:dyDescent="0.2">
      <c r="B56" s="27"/>
      <c r="C56" s="28"/>
      <c r="D56" s="29"/>
    </row>
    <row r="57" spans="2:6" s="15" customFormat="1" ht="12.75" customHeight="1" x14ac:dyDescent="0.2">
      <c r="B57" s="22" t="s">
        <v>51</v>
      </c>
      <c r="C57" s="23">
        <f>SUM(D57:D57)</f>
        <v>4168033.07</v>
      </c>
      <c r="D57" s="26">
        <f>SUM(D58:D69)</f>
        <v>4168033.07</v>
      </c>
      <c r="E57" s="14"/>
      <c r="F57" s="14"/>
    </row>
    <row r="58" spans="2:6" s="15" customFormat="1" ht="12.75" customHeight="1" x14ac:dyDescent="0.2">
      <c r="B58" s="16" t="s">
        <v>52</v>
      </c>
      <c r="C58" s="17">
        <f>SUM(D58:D58)</f>
        <v>3484906.15</v>
      </c>
      <c r="D58" s="18">
        <v>3484906.15</v>
      </c>
      <c r="E58" s="14"/>
      <c r="F58" s="14"/>
    </row>
    <row r="59" spans="2:6" s="15" customFormat="1" ht="12.75" customHeight="1" x14ac:dyDescent="0.2">
      <c r="B59" s="16" t="s">
        <v>53</v>
      </c>
      <c r="C59" s="17">
        <f>SUM(D59:D59)</f>
        <v>0</v>
      </c>
      <c r="D59" s="19">
        <v>0</v>
      </c>
      <c r="E59" s="14"/>
      <c r="F59" s="14"/>
    </row>
    <row r="60" spans="2:6" s="15" customFormat="1" ht="12.75" customHeight="1" x14ac:dyDescent="0.2">
      <c r="B60" s="16" t="s">
        <v>54</v>
      </c>
      <c r="C60" s="17">
        <f>SUM(D60:D60)</f>
        <v>0</v>
      </c>
      <c r="D60" s="19">
        <v>0</v>
      </c>
      <c r="E60" s="14"/>
      <c r="F60" s="14"/>
    </row>
    <row r="61" spans="2:6" s="14" customFormat="1" ht="12.75" customHeight="1" thickBot="1" x14ac:dyDescent="0.25">
      <c r="B61" s="31"/>
      <c r="C61" s="32"/>
      <c r="D61" s="33"/>
    </row>
    <row r="62" spans="2:6" s="14" customFormat="1" ht="12.75" customHeight="1" thickBot="1" x14ac:dyDescent="0.25">
      <c r="B62" s="34"/>
      <c r="C62" s="35"/>
      <c r="D62" s="36"/>
    </row>
    <row r="63" spans="2:6" s="7" customFormat="1" ht="16.5" thickBot="1" x14ac:dyDescent="0.3">
      <c r="B63" s="37" t="s">
        <v>5</v>
      </c>
      <c r="C63" s="38" t="s">
        <v>6</v>
      </c>
      <c r="D63" s="5" t="s">
        <v>7</v>
      </c>
      <c r="E63" s="6"/>
      <c r="F63" s="6"/>
    </row>
    <row r="64" spans="2:6" s="15" customFormat="1" ht="12.75" customHeight="1" x14ac:dyDescent="0.2">
      <c r="B64" s="16" t="s">
        <v>55</v>
      </c>
      <c r="C64" s="39">
        <f t="shared" ref="C64:C69" si="8">SUM(D64:D64)</f>
        <v>0</v>
      </c>
      <c r="D64" s="19">
        <v>0</v>
      </c>
      <c r="E64" s="14"/>
      <c r="F64" s="14"/>
    </row>
    <row r="65" spans="2:6" s="15" customFormat="1" ht="12.75" customHeight="1" x14ac:dyDescent="0.2">
      <c r="B65" s="16" t="s">
        <v>56</v>
      </c>
      <c r="C65" s="17">
        <f t="shared" si="8"/>
        <v>478396.92</v>
      </c>
      <c r="D65" s="19">
        <v>478396.92</v>
      </c>
      <c r="E65" s="14"/>
      <c r="F65" s="14"/>
    </row>
    <row r="66" spans="2:6" s="14" customFormat="1" ht="12.75" customHeight="1" x14ac:dyDescent="0.2">
      <c r="B66" s="16" t="s">
        <v>57</v>
      </c>
      <c r="C66" s="17">
        <f t="shared" si="8"/>
        <v>204730</v>
      </c>
      <c r="D66" s="19">
        <v>204730</v>
      </c>
    </row>
    <row r="67" spans="2:6" s="15" customFormat="1" ht="12.75" customHeight="1" x14ac:dyDescent="0.2">
      <c r="B67" s="16" t="s">
        <v>58</v>
      </c>
      <c r="C67" s="17">
        <f t="shared" si="8"/>
        <v>0</v>
      </c>
      <c r="D67" s="19">
        <v>0</v>
      </c>
      <c r="E67" s="14"/>
      <c r="F67" s="14"/>
    </row>
    <row r="68" spans="2:6" s="15" customFormat="1" ht="12.75" customHeight="1" x14ac:dyDescent="0.2">
      <c r="B68" s="16" t="s">
        <v>59</v>
      </c>
      <c r="C68" s="17">
        <f t="shared" si="8"/>
        <v>0</v>
      </c>
      <c r="D68" s="19">
        <v>0</v>
      </c>
      <c r="E68" s="14"/>
      <c r="F68" s="14"/>
    </row>
    <row r="69" spans="2:6" s="14" customFormat="1" ht="12.75" customHeight="1" x14ac:dyDescent="0.2">
      <c r="B69" s="16" t="s">
        <v>60</v>
      </c>
      <c r="C69" s="17">
        <f t="shared" si="8"/>
        <v>0</v>
      </c>
      <c r="D69" s="19">
        <v>0</v>
      </c>
    </row>
    <row r="70" spans="2:6" s="14" customFormat="1" ht="12" customHeight="1" x14ac:dyDescent="0.2">
      <c r="B70" s="16"/>
      <c r="C70" s="17"/>
      <c r="D70" s="18"/>
    </row>
    <row r="71" spans="2:6" s="15" customFormat="1" ht="12.75" customHeight="1" x14ac:dyDescent="0.2">
      <c r="B71" s="22" t="s">
        <v>61</v>
      </c>
      <c r="C71" s="23">
        <f>SUM(D71:D71)</f>
        <v>0</v>
      </c>
      <c r="D71" s="26">
        <f t="shared" ref="D71" si="9">SUM(D72:D75)</f>
        <v>0</v>
      </c>
      <c r="E71" s="14"/>
      <c r="F71" s="14"/>
    </row>
    <row r="72" spans="2:6" s="15" customFormat="1" ht="12.75" customHeight="1" x14ac:dyDescent="0.2">
      <c r="B72" s="16" t="s">
        <v>62</v>
      </c>
      <c r="C72" s="17">
        <f>SUM(D72:D72)</f>
        <v>0</v>
      </c>
      <c r="D72" s="19">
        <v>0</v>
      </c>
      <c r="E72" s="14"/>
      <c r="F72" s="14"/>
    </row>
    <row r="73" spans="2:6" s="15" customFormat="1" ht="12.75" customHeight="1" x14ac:dyDescent="0.2">
      <c r="B73" s="16" t="s">
        <v>63</v>
      </c>
      <c r="C73" s="17">
        <f>SUM(D73:D73)</f>
        <v>0</v>
      </c>
      <c r="D73" s="19"/>
      <c r="E73" s="14"/>
      <c r="F73" s="14"/>
    </row>
    <row r="74" spans="2:6" s="15" customFormat="1" ht="12.75" customHeight="1" x14ac:dyDescent="0.2">
      <c r="B74" s="16" t="s">
        <v>64</v>
      </c>
      <c r="C74" s="17">
        <f>SUM(D74:D74)</f>
        <v>0</v>
      </c>
      <c r="D74" s="19">
        <v>0</v>
      </c>
      <c r="E74" s="14"/>
      <c r="F74" s="14"/>
    </row>
    <row r="75" spans="2:6" s="14" customFormat="1" ht="12.75" customHeight="1" x14ac:dyDescent="0.2">
      <c r="B75" s="16" t="s">
        <v>65</v>
      </c>
      <c r="C75" s="17">
        <f>SUM(D75:D75)</f>
        <v>0</v>
      </c>
      <c r="D75" s="19">
        <v>0</v>
      </c>
    </row>
    <row r="76" spans="2:6" s="14" customFormat="1" ht="12" customHeight="1" x14ac:dyDescent="0.2">
      <c r="B76" s="16"/>
      <c r="C76" s="17"/>
      <c r="D76" s="18"/>
    </row>
    <row r="77" spans="2:6" s="15" customFormat="1" ht="12.75" customHeight="1" x14ac:dyDescent="0.2">
      <c r="B77" s="22" t="s">
        <v>66</v>
      </c>
      <c r="C77" s="40">
        <f>SUM(D77)</f>
        <v>0</v>
      </c>
      <c r="D77" s="41">
        <f>SUM(D78:D79)</f>
        <v>0</v>
      </c>
      <c r="E77" s="14"/>
      <c r="F77" s="14"/>
    </row>
    <row r="78" spans="2:6" s="15" customFormat="1" ht="12.75" customHeight="1" x14ac:dyDescent="0.2">
      <c r="B78" s="16" t="s">
        <v>67</v>
      </c>
      <c r="C78" s="42">
        <f>SUM(D78:D78)</f>
        <v>0</v>
      </c>
      <c r="D78" s="43">
        <v>0</v>
      </c>
      <c r="E78" s="14"/>
      <c r="F78" s="14"/>
    </row>
    <row r="79" spans="2:6" s="15" customFormat="1" ht="12.75" customHeight="1" x14ac:dyDescent="0.2">
      <c r="B79" s="16" t="s">
        <v>68</v>
      </c>
      <c r="C79" s="42">
        <f>SUM(D79:D79)</f>
        <v>0</v>
      </c>
      <c r="D79" s="43">
        <v>0</v>
      </c>
      <c r="E79" s="14"/>
      <c r="F79" s="14"/>
    </row>
    <row r="80" spans="2:6" s="15" customFormat="1" ht="12" customHeight="1" x14ac:dyDescent="0.2">
      <c r="B80" s="16"/>
      <c r="C80" s="42"/>
      <c r="D80" s="25"/>
      <c r="E80" s="14"/>
      <c r="F80" s="14"/>
    </row>
    <row r="81" spans="2:6" s="15" customFormat="1" ht="12.75" customHeight="1" x14ac:dyDescent="0.2">
      <c r="B81" s="22" t="s">
        <v>69</v>
      </c>
      <c r="C81" s="42">
        <f>SUM(D81:D81)</f>
        <v>0</v>
      </c>
      <c r="D81" s="26">
        <f>SUM(D82:D84)</f>
        <v>0</v>
      </c>
      <c r="E81" s="14"/>
      <c r="F81" s="14"/>
    </row>
    <row r="82" spans="2:6" s="15" customFormat="1" ht="12.75" customHeight="1" x14ac:dyDescent="0.2">
      <c r="B82" s="16" t="s">
        <v>70</v>
      </c>
      <c r="C82" s="42">
        <v>0</v>
      </c>
      <c r="D82" s="43">
        <v>0</v>
      </c>
      <c r="E82" s="14"/>
      <c r="F82" s="14"/>
    </row>
    <row r="83" spans="2:6" s="15" customFormat="1" ht="12.75" customHeight="1" x14ac:dyDescent="0.2">
      <c r="B83" s="16" t="s">
        <v>71</v>
      </c>
      <c r="C83" s="42">
        <v>0</v>
      </c>
      <c r="D83" s="43">
        <v>0</v>
      </c>
      <c r="E83" s="14"/>
      <c r="F83" s="14"/>
    </row>
    <row r="84" spans="2:6" s="15" customFormat="1" ht="12.75" customHeight="1" x14ac:dyDescent="0.2">
      <c r="B84" s="16" t="s">
        <v>72</v>
      </c>
      <c r="C84" s="42">
        <v>0</v>
      </c>
      <c r="D84" s="43">
        <v>0</v>
      </c>
      <c r="E84" s="14"/>
      <c r="F84" s="14"/>
    </row>
    <row r="85" spans="2:6" s="14" customFormat="1" ht="12.75" customHeight="1" thickBot="1" x14ac:dyDescent="0.25">
      <c r="B85" s="31"/>
      <c r="C85" s="44"/>
      <c r="D85" s="33"/>
    </row>
    <row r="86" spans="2:6" s="15" customFormat="1" ht="15.75" thickBot="1" x14ac:dyDescent="0.25">
      <c r="B86" s="45" t="s">
        <v>73</v>
      </c>
      <c r="C86" s="46">
        <f>C10+C17+C28+C39+C57+C77+C71+C81</f>
        <v>135384704.12</v>
      </c>
      <c r="D86" s="46">
        <f>D10+D17+D28+D39+D57+D77+D71+D81</f>
        <v>135384704.12</v>
      </c>
      <c r="E86" s="14"/>
      <c r="F86" s="14"/>
    </row>
    <row r="87" spans="2:6" s="15" customFormat="1" ht="12.75" x14ac:dyDescent="0.2">
      <c r="B87" s="47" t="s">
        <v>74</v>
      </c>
      <c r="C87" s="48"/>
      <c r="D87" s="49"/>
      <c r="E87" s="14"/>
      <c r="F87" s="14"/>
    </row>
    <row r="88" spans="2:6" s="15" customFormat="1" ht="12.75" x14ac:dyDescent="0.2">
      <c r="B88" s="22" t="s">
        <v>75</v>
      </c>
      <c r="C88" s="50"/>
      <c r="D88" s="51"/>
      <c r="E88" s="14"/>
      <c r="F88" s="14"/>
    </row>
    <row r="89" spans="2:6" s="15" customFormat="1" ht="12.75" x14ac:dyDescent="0.2">
      <c r="B89" s="16" t="s">
        <v>76</v>
      </c>
      <c r="C89" s="50"/>
      <c r="D89" s="52"/>
      <c r="E89" s="14"/>
      <c r="F89" s="14"/>
    </row>
    <row r="90" spans="2:6" s="15" customFormat="1" ht="12.75" x14ac:dyDescent="0.2">
      <c r="B90" s="16" t="s">
        <v>77</v>
      </c>
      <c r="C90" s="50"/>
      <c r="D90" s="52"/>
      <c r="E90" s="14"/>
      <c r="F90" s="14"/>
    </row>
    <row r="91" spans="2:6" s="15" customFormat="1" ht="12.75" x14ac:dyDescent="0.2">
      <c r="B91" s="16"/>
      <c r="C91" s="50"/>
      <c r="D91" s="52"/>
      <c r="E91" s="14"/>
      <c r="F91" s="14"/>
    </row>
    <row r="92" spans="2:6" s="15" customFormat="1" ht="12.75" x14ac:dyDescent="0.2">
      <c r="B92" s="22" t="s">
        <v>78</v>
      </c>
      <c r="C92" s="50"/>
      <c r="D92" s="51"/>
      <c r="E92" s="14"/>
      <c r="F92" s="14"/>
    </row>
    <row r="93" spans="2:6" s="15" customFormat="1" ht="12.75" x14ac:dyDescent="0.2">
      <c r="B93" s="16" t="s">
        <v>79</v>
      </c>
      <c r="C93" s="50"/>
      <c r="D93" s="52"/>
      <c r="E93" s="14"/>
      <c r="F93" s="14"/>
    </row>
    <row r="94" spans="2:6" s="15" customFormat="1" ht="12.75" x14ac:dyDescent="0.2">
      <c r="B94" s="16" t="s">
        <v>80</v>
      </c>
      <c r="C94" s="50"/>
      <c r="D94" s="52"/>
      <c r="E94" s="14"/>
      <c r="F94" s="14"/>
    </row>
    <row r="95" spans="2:6" s="15" customFormat="1" ht="12.75" x14ac:dyDescent="0.2">
      <c r="B95" s="16"/>
      <c r="C95" s="50"/>
      <c r="D95" s="52"/>
      <c r="E95" s="14"/>
      <c r="F95" s="14"/>
    </row>
    <row r="96" spans="2:6" s="15" customFormat="1" ht="12.75" x14ac:dyDescent="0.2">
      <c r="B96" s="22" t="s">
        <v>81</v>
      </c>
      <c r="C96" s="50"/>
      <c r="D96" s="51"/>
      <c r="E96" s="14"/>
      <c r="F96" s="14"/>
    </row>
    <row r="97" spans="2:6" s="15" customFormat="1" ht="12.75" x14ac:dyDescent="0.2">
      <c r="B97" s="16" t="s">
        <v>82</v>
      </c>
      <c r="C97" s="50"/>
      <c r="D97" s="52"/>
      <c r="E97" s="14"/>
      <c r="F97" s="14"/>
    </row>
    <row r="98" spans="2:6" s="14" customFormat="1" ht="12.75" x14ac:dyDescent="0.2">
      <c r="B98" s="16"/>
      <c r="C98" s="50"/>
      <c r="D98" s="52"/>
    </row>
    <row r="99" spans="2:6" s="15" customFormat="1" ht="13.5" thickBot="1" x14ac:dyDescent="0.25">
      <c r="B99" s="53" t="s">
        <v>83</v>
      </c>
      <c r="C99" s="54"/>
      <c r="D99" s="55"/>
      <c r="E99" s="14"/>
      <c r="F99" s="14"/>
    </row>
    <row r="100" spans="2:6" s="15" customFormat="1" ht="13.5" thickBot="1" x14ac:dyDescent="0.25">
      <c r="B100" s="56"/>
      <c r="C100" s="57"/>
      <c r="D100" s="58"/>
      <c r="E100" s="14"/>
      <c r="F100" s="14"/>
    </row>
    <row r="101" spans="2:6" s="15" customFormat="1" ht="15" customHeight="1" thickBot="1" x14ac:dyDescent="0.25">
      <c r="B101" s="59" t="s">
        <v>84</v>
      </c>
      <c r="C101" s="46">
        <f>C86</f>
        <v>135384704.12</v>
      </c>
      <c r="D101" s="46">
        <f t="shared" ref="D101" si="10">D86</f>
        <v>135384704.12</v>
      </c>
      <c r="E101" s="14"/>
      <c r="F101" s="14"/>
    </row>
    <row r="102" spans="2:6" s="15" customFormat="1" ht="12.75" customHeight="1" x14ac:dyDescent="0.2">
      <c r="B102" s="15" t="s">
        <v>85</v>
      </c>
      <c r="C102" s="60"/>
      <c r="D102" s="61"/>
      <c r="E102" s="14"/>
      <c r="F102" s="14"/>
    </row>
    <row r="103" spans="2:6" s="15" customFormat="1" ht="9.9499999999999993" customHeight="1" x14ac:dyDescent="0.2">
      <c r="B103" s="15" t="s">
        <v>86</v>
      </c>
      <c r="C103" s="60"/>
      <c r="E103" s="14"/>
      <c r="F103" s="14"/>
    </row>
    <row r="104" spans="2:6" s="15" customFormat="1" ht="9.9499999999999993" customHeight="1" x14ac:dyDescent="0.2">
      <c r="B104" s="15" t="s">
        <v>87</v>
      </c>
      <c r="C104" s="60"/>
      <c r="E104" s="14"/>
      <c r="F104" s="14"/>
    </row>
    <row r="105" spans="2:6" s="15" customFormat="1" ht="9.9499999999999993" customHeight="1" x14ac:dyDescent="0.2">
      <c r="C105" s="60"/>
      <c r="E105" s="14"/>
      <c r="F105" s="14"/>
    </row>
    <row r="106" spans="2:6" s="64" customFormat="1" ht="12" customHeight="1" x14ac:dyDescent="0.2">
      <c r="B106" s="62" t="s">
        <v>88</v>
      </c>
      <c r="C106" s="63"/>
      <c r="E106" s="65"/>
      <c r="F106" s="65"/>
    </row>
    <row r="107" spans="2:6" s="15" customFormat="1" ht="9.9499999999999993" customHeight="1" x14ac:dyDescent="0.2">
      <c r="B107" s="66" t="s">
        <v>89</v>
      </c>
      <c r="C107" s="60"/>
      <c r="E107" s="14"/>
      <c r="F107" s="14"/>
    </row>
    <row r="108" spans="2:6" s="15" customFormat="1" ht="9.9499999999999993" customHeight="1" x14ac:dyDescent="0.2">
      <c r="B108" s="66" t="s">
        <v>90</v>
      </c>
      <c r="C108" s="60"/>
      <c r="E108" s="14"/>
      <c r="F108" s="14"/>
    </row>
    <row r="109" spans="2:6" s="15" customFormat="1" ht="9.9499999999999993" customHeight="1" x14ac:dyDescent="0.2">
      <c r="B109" s="66" t="s">
        <v>91</v>
      </c>
      <c r="C109" s="60"/>
      <c r="E109" s="14"/>
      <c r="F109" s="14"/>
    </row>
    <row r="110" spans="2:6" s="15" customFormat="1" ht="9.9499999999999993" customHeight="1" x14ac:dyDescent="0.2">
      <c r="B110" s="66" t="s">
        <v>92</v>
      </c>
      <c r="C110" s="60"/>
      <c r="E110" s="14"/>
      <c r="F110" s="14"/>
    </row>
    <row r="111" spans="2:6" s="15" customFormat="1" ht="9.9499999999999993" customHeight="1" x14ac:dyDescent="0.2">
      <c r="B111" s="66" t="s">
        <v>93</v>
      </c>
      <c r="C111" s="60"/>
      <c r="E111" s="14"/>
      <c r="F111" s="14"/>
    </row>
    <row r="112" spans="2:6" s="15" customFormat="1" ht="12.75" x14ac:dyDescent="0.2">
      <c r="B112" s="66"/>
      <c r="C112" s="60"/>
      <c r="E112" s="14"/>
      <c r="F112" s="14"/>
    </row>
    <row r="113" spans="2:6" s="15" customFormat="1" ht="12.75" x14ac:dyDescent="0.2">
      <c r="B113" s="66" t="s">
        <v>94</v>
      </c>
      <c r="C113" s="67" t="s">
        <v>95</v>
      </c>
      <c r="D113" s="67"/>
      <c r="E113" s="14"/>
      <c r="F113" s="14"/>
    </row>
    <row r="114" spans="2:6" s="15" customFormat="1" ht="12.75" x14ac:dyDescent="0.2">
      <c r="B114" s="66"/>
      <c r="C114" s="61"/>
      <c r="E114" s="14"/>
      <c r="F114" s="14"/>
    </row>
    <row r="115" spans="2:6" s="15" customFormat="1" ht="12.75" x14ac:dyDescent="0.2">
      <c r="B115" s="68" t="s">
        <v>96</v>
      </c>
      <c r="C115" s="67" t="s">
        <v>97</v>
      </c>
      <c r="D115" s="67"/>
      <c r="E115" s="14"/>
      <c r="F115" s="14"/>
    </row>
    <row r="116" spans="2:6" s="15" customFormat="1" ht="12.75" x14ac:dyDescent="0.2">
      <c r="B116" s="69" t="s">
        <v>102</v>
      </c>
      <c r="C116" s="70" t="s">
        <v>103</v>
      </c>
      <c r="D116" s="70"/>
      <c r="E116" s="14"/>
      <c r="F116" s="14"/>
    </row>
    <row r="117" spans="2:6" s="15" customFormat="1" ht="12.75" x14ac:dyDescent="0.2">
      <c r="B117" s="71" t="s">
        <v>105</v>
      </c>
      <c r="C117" s="72" t="s">
        <v>98</v>
      </c>
      <c r="D117" s="66"/>
      <c r="E117" s="14"/>
      <c r="F117" s="14"/>
    </row>
    <row r="118" spans="2:6" s="15" customFormat="1" ht="12.75" x14ac:dyDescent="0.2">
      <c r="C118" s="61"/>
      <c r="E118" s="14"/>
      <c r="F118" s="14"/>
    </row>
    <row r="119" spans="2:6" s="15" customFormat="1" ht="15" customHeight="1" x14ac:dyDescent="0.2">
      <c r="B119" s="76" t="s">
        <v>99</v>
      </c>
      <c r="C119" s="76"/>
      <c r="D119" s="76"/>
      <c r="E119" s="14"/>
      <c r="F119" s="14"/>
    </row>
    <row r="120" spans="2:6" s="15" customFormat="1" ht="15" customHeight="1" x14ac:dyDescent="0.2">
      <c r="B120" s="76"/>
      <c r="C120" s="76"/>
      <c r="D120" s="76"/>
      <c r="E120" s="14"/>
      <c r="F120" s="14"/>
    </row>
    <row r="121" spans="2:6" s="15" customFormat="1" ht="12.75" x14ac:dyDescent="0.2">
      <c r="B121" s="76" t="s">
        <v>96</v>
      </c>
      <c r="C121" s="76"/>
      <c r="D121" s="76"/>
      <c r="E121" s="14"/>
      <c r="F121" s="14"/>
    </row>
    <row r="122" spans="2:6" s="15" customFormat="1" ht="12.75" x14ac:dyDescent="0.2">
      <c r="B122" s="77" t="s">
        <v>104</v>
      </c>
      <c r="C122" s="77"/>
      <c r="D122" s="77"/>
      <c r="E122" s="14"/>
      <c r="F122" s="14"/>
    </row>
    <row r="123" spans="2:6" s="15" customFormat="1" ht="12.75" x14ac:dyDescent="0.2">
      <c r="B123" s="78" t="s">
        <v>100</v>
      </c>
      <c r="C123" s="78"/>
      <c r="D123" s="78"/>
      <c r="E123" s="14"/>
      <c r="F123" s="14"/>
    </row>
    <row r="124" spans="2:6" s="15" customFormat="1" ht="12.75" x14ac:dyDescent="0.2">
      <c r="B124" s="78" t="s">
        <v>106</v>
      </c>
      <c r="C124" s="78"/>
      <c r="D124" s="78"/>
      <c r="E124" s="14"/>
      <c r="F124" s="14"/>
    </row>
    <row r="125" spans="2:6" s="15" customFormat="1" ht="12.75" x14ac:dyDescent="0.2">
      <c r="C125" s="60"/>
      <c r="E125" s="14"/>
      <c r="F125" s="14"/>
    </row>
    <row r="126" spans="2:6" s="15" customFormat="1" ht="12.75" x14ac:dyDescent="0.2">
      <c r="C126" s="60"/>
      <c r="E126" s="14"/>
      <c r="F126" s="14"/>
    </row>
    <row r="127" spans="2:6" s="15" customFormat="1" ht="12.75" x14ac:dyDescent="0.2">
      <c r="C127" s="60"/>
      <c r="E127" s="14"/>
      <c r="F127" s="14"/>
    </row>
    <row r="128" spans="2:6" s="15" customFormat="1" ht="12.75" x14ac:dyDescent="0.2">
      <c r="C128" s="60"/>
      <c r="E128" s="14"/>
      <c r="F128" s="14"/>
    </row>
    <row r="129" spans="3:6" s="15" customFormat="1" ht="12.75" x14ac:dyDescent="0.2">
      <c r="C129" s="60"/>
      <c r="E129" s="14"/>
      <c r="F129" s="14"/>
    </row>
    <row r="130" spans="3:6" s="15" customFormat="1" ht="12.75" x14ac:dyDescent="0.2">
      <c r="C130" s="60"/>
      <c r="E130" s="14"/>
      <c r="F130" s="14"/>
    </row>
    <row r="131" spans="3:6" s="15" customFormat="1" ht="12.75" x14ac:dyDescent="0.2">
      <c r="C131" s="60"/>
      <c r="E131" s="14"/>
      <c r="F131" s="14"/>
    </row>
    <row r="132" spans="3:6" s="15" customFormat="1" ht="12.75" x14ac:dyDescent="0.2">
      <c r="C132" s="60"/>
      <c r="E132" s="14"/>
      <c r="F132" s="14"/>
    </row>
    <row r="133" spans="3:6" s="15" customFormat="1" ht="12.75" x14ac:dyDescent="0.2">
      <c r="C133" s="60"/>
      <c r="E133" s="14"/>
      <c r="F133" s="14"/>
    </row>
  </sheetData>
  <mergeCells count="11">
    <mergeCell ref="B119:D120"/>
    <mergeCell ref="B121:D121"/>
    <mergeCell ref="B122:D122"/>
    <mergeCell ref="B123:D123"/>
    <mergeCell ref="B124:D124"/>
    <mergeCell ref="B6:D6"/>
    <mergeCell ref="B1:D1"/>
    <mergeCell ref="B2:D2"/>
    <mergeCell ref="B3:D3"/>
    <mergeCell ref="B4:D4"/>
    <mergeCell ref="B5:D5"/>
  </mergeCells>
  <pageMargins left="0.62992125984251968" right="0.23622047244094491" top="0.74803149606299213" bottom="0.74803149606299213" header="0.31496062992125984" footer="0.31496062992125984"/>
  <pageSetup paperSize="9" scale="9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a 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Yajaira Castellanos Baez</dc:creator>
  <cp:lastModifiedBy>Eleazar Cabrera De Leon</cp:lastModifiedBy>
  <cp:lastPrinted>2023-02-07T15:48:41Z</cp:lastPrinted>
  <dcterms:created xsi:type="dcterms:W3CDTF">2023-02-07T15:12:40Z</dcterms:created>
  <dcterms:modified xsi:type="dcterms:W3CDTF">2023-02-09T19:13:22Z</dcterms:modified>
</cp:coreProperties>
</file>