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\\pgr-fs-00\Departamento de Compras\2-GESTION DE COMPRAS Y PROCESOS\10-MARCOS FABIAN\Comparación de Precios\Construcción cámara séptica y pozo filtrante\"/>
    </mc:Choice>
  </mc:AlternateContent>
  <xr:revisionPtr revIDLastSave="0" documentId="13_ncr:1_{6C5D078E-4A46-4B60-9D2A-D104D4D271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4" localSheetId="0">#REF!</definedName>
    <definedName name="\4">#REF!</definedName>
    <definedName name="\6" localSheetId="0">#REF!</definedName>
    <definedName name="\6">#REF!</definedName>
    <definedName name="\A" localSheetId="0">#REF!</definedName>
    <definedName name="\A">#REF!</definedName>
    <definedName name="\E" localSheetId="0">#REF!</definedName>
    <definedName name="\E">#REF!</definedName>
    <definedName name="\I" localSheetId="0">#REF!</definedName>
    <definedName name="\I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U" localSheetId="0">#REF!</definedName>
    <definedName name="\U">#REF!</definedName>
    <definedName name="__IntlFixup" hidden="1">TRUE</definedName>
    <definedName name="_k1">[1]Precios!$A$4:$F$1576</definedName>
    <definedName name="_k2">[2]Precios!$A$4:$F$1576</definedName>
    <definedName name="_k3">[1]Precios!$A$4:$F$1576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>'[3]Trabajos Generales'!$F$4</definedName>
    <definedName name="acarreo" localSheetId="0">'[4]Listado Equipos a utilizar'!#REF!</definedName>
    <definedName name="acarreo">'[4]Listado Equipos a utilizar'!#REF!</definedName>
    <definedName name="acero1" localSheetId="0">#REF!</definedName>
    <definedName name="acero1">#REF!</definedName>
    <definedName name="acerog40">[5]MATERIALES!$G$7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tividad" localSheetId="0">#REF!</definedName>
    <definedName name="Actividad">#REF!</definedName>
    <definedName name="adm">'[6]Resumen Precio Equipos'!$C$28</definedName>
    <definedName name="ADMINISTRATIVOS" localSheetId="0">#REF!</definedName>
    <definedName name="ADMINISTRATIVOS">#REF!</definedName>
    <definedName name="agricola" localSheetId="0">'[4]Listado Equipos a utilizar'!#REF!</definedName>
    <definedName name="agricola">'[4]Listado Equipos a utilizar'!#REF!</definedName>
    <definedName name="aguarras" localSheetId="0">#REF!</definedName>
    <definedName name="aguarras">#REF!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18">[5]MATERIALES!$G$10</definedName>
    <definedName name="AMPPR2012">'[7]Listados de materiales  IHS'!$C$688</definedName>
    <definedName name="AMPPR2515">'[7]Listados de materiales  IHS'!$C$689</definedName>
    <definedName name="AMSCH25">'[7]Listados de materiales  IHS'!$C$83</definedName>
    <definedName name="AMSCH75">'[7]Listados de materiales  IHS'!$C$86</definedName>
    <definedName name="ANAL_REV.CER" localSheetId="0">#REF!</definedName>
    <definedName name="ANAL_REV.CER">#REF!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_xlnm.Print_Area" localSheetId="0">PRESUPUESTO!$A$1:$G$74</definedName>
    <definedName name="arenabca" localSheetId="0">#REF!</definedName>
    <definedName name="arenabca">#REF!</definedName>
    <definedName name="arenafina">[5]MATERIALES!$G$11</definedName>
    <definedName name="arenaitabo">[5]MATERIALES!$G$12</definedName>
    <definedName name="arenalavada">[5]MATERIALES!$G$13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'[4]Listado Equipos a utilizar'!#REF!</definedName>
    <definedName name="arranque">'[4]Listado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yoperador" localSheetId="0">#REF!</definedName>
    <definedName name="ayoperador">#REF!</definedName>
    <definedName name="ayudcadenero">[5]OBRAMANO!$F$67</definedName>
    <definedName name="b">'[3]Trabajos Generales'!$C$8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RO38">'[8]Listados de materiales  IHS'!$C$870</definedName>
    <definedName name="BARO58">'[9]Listados de materiales  IHS'!$C$872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loques4" localSheetId="0">[5]MATERIALES!#REF!</definedName>
    <definedName name="bloques4">[5]MATERIALES!#REF!</definedName>
    <definedName name="bloques6" localSheetId="0">[5]MATERIALES!#REF!</definedName>
    <definedName name="bloques6">[5]MATERIALES!#REF!</definedName>
    <definedName name="bloques8" localSheetId="0">[5]MATERIALES!#REF!</definedName>
    <definedName name="bloques8">[5]MATERIALES!#REF!</definedName>
    <definedName name="brochas" localSheetId="0">#REF!</definedName>
    <definedName name="brochas">#REF!</definedName>
    <definedName name="cadeneros" localSheetId="0">'[6]O.M. y Salarios'!#REF!</definedName>
    <definedName name="cadeneros">'[6]O.M. y Salarios'!#REF!</definedName>
    <definedName name="camioncama" localSheetId="0">'[4]Listado Equipos a utilizar'!#REF!</definedName>
    <definedName name="camioncama">'[4]Listado Equipos a utilizar'!#REF!</definedName>
    <definedName name="camioneta" localSheetId="0">'[4]Listado Equipos a utilizar'!#REF!</definedName>
    <definedName name="camioneta">'[4]Listado Equipos a utilizar'!#REF!</definedName>
    <definedName name="CAMIONVOLTEO">[5]EQUIPOS!$I$19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patazequipo">[5]OBRAMANO!$F$81</definedName>
    <definedName name="cargador" localSheetId="0">'[4]Listado Equipos a utilizar'!#REF!</definedName>
    <definedName name="cargador">'[4]Listado Equipos a utilizar'!#REF!</definedName>
    <definedName name="CARGADORB">[10]EQUIPOS!$D$13</definedName>
    <definedName name="CASCH10090">'[7]Listados de materiales  IHS'!$C$459</definedName>
    <definedName name="CAT214BFT">[5]EQUIPOS!$I$15</definedName>
    <definedName name="Cat950B">[5]EQUIPOS!$I$14</definedName>
    <definedName name="CATELE">'[7]Listados de materiales  IHS'!$C$825</definedName>
    <definedName name="CEBCO">'[8]Listado de materiales Obra gris'!$C$4</definedName>
    <definedName name="cementoblanco" localSheetId="0">[5]MATERIALES!#REF!</definedName>
    <definedName name="cementoblanco">[5]MATERIALES!#REF!</definedName>
    <definedName name="cementogris">[5]MATERIALES!$G$17</definedName>
    <definedName name="CEPVCO16" localSheetId="0">'[9]Listados de materiales  IHS'!$C$834</definedName>
    <definedName name="CEPVCO16">'[8]Listados de materiales  IHS'!$C$834</definedName>
    <definedName name="ceramcr33" localSheetId="0">[5]MATERIALES!#REF!</definedName>
    <definedName name="ceramcr33">[5]MATERIALES!#REF!</definedName>
    <definedName name="ceramcriolla" localSheetId="0">[5]MATERIALES!#REF!</definedName>
    <definedName name="ceramcriolla">[5]MATERIALES!#REF!</definedName>
    <definedName name="ceramicaitalia" localSheetId="0">[5]MATERIALES!#REF!</definedName>
    <definedName name="ceramicaitalia">[5]MATERIALES!#REF!</definedName>
    <definedName name="ceramicaitaliapared" localSheetId="0">[5]MATERIALES!#REF!</definedName>
    <definedName name="ceramicaitaliapared">[5]MATERIALES!#REF!</definedName>
    <definedName name="ceramicaitalipared" localSheetId="0">[5]MATERIALES!#REF!</definedName>
    <definedName name="ceramicaitalipared">[5]MATERIALES!#REF!</definedName>
    <definedName name="cfrontal">'[6]Resumen Precio Equipos'!$I$16</definedName>
    <definedName name="chazo" localSheetId="0">[5]OBRAMANO!#REF!</definedName>
    <definedName name="chazo">[5]OBRAMANO!#REF!</definedName>
    <definedName name="chilena" localSheetId="0">#REF!</definedName>
    <definedName name="chilena">#REF!</definedName>
    <definedName name="Chofercisterna">[5]OBRAMANO!$F$79</definedName>
    <definedName name="CHPVC50">'[7]Listados de materiales  IHS'!$C$182</definedName>
    <definedName name="cisterna">'[4]Listado Equipos a utilizar'!$I$11</definedName>
    <definedName name="clavos" localSheetId="0">#REF!</definedName>
    <definedName name="clavos">#REF!</definedName>
    <definedName name="colorante" localSheetId="0">#REF!</definedName>
    <definedName name="colorante">#REF!</definedName>
    <definedName name="Compresores">[5]EQUIPOS!$I$28</definedName>
    <definedName name="coronado" localSheetId="0">#REF!</definedName>
    <definedName name="coronado">#REF!</definedName>
    <definedName name="COSTO" localSheetId="0">#REF!</definedName>
    <definedName name="COSTO">#REF!</definedName>
    <definedName name="CPPR2090">'[8]Listados de materiales  IHS'!$C$681</definedName>
    <definedName name="CPPR2590">'[7]Listados de materiales  IHS'!$C$682</definedName>
    <definedName name="cprestamo">[10]EQUIPOS!$D$27</definedName>
    <definedName name="CSCH7590">'[7]Listados de materiales  IHS'!$C$32</definedName>
    <definedName name="CSDR10045D">'[8]Listados de materiales  IHS'!$C$289</definedName>
    <definedName name="CSDR10090D">'[8]Listados de materiales  IHS'!$C$284</definedName>
    <definedName name="CSDR15090D">'[9]Listados de materiales  IHS'!$C$285</definedName>
    <definedName name="CSDR5045D">'[8]Listados de materiales  IHS'!$C$287</definedName>
    <definedName name="CSDR5090D">'[8]Listados de materiales  IHS'!$C$282</definedName>
    <definedName name="CSDR7545D">'[7]Listados de materiales  IHS'!$C$288</definedName>
    <definedName name="Cuadro_Resumen" localSheetId="0">#REF!</definedName>
    <definedName name="Cuadro_Resumen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d" localSheetId="0">#REF!</definedName>
    <definedName name="d">#REF!</definedName>
    <definedName name="D7H">[5]EQUIPOS!$I$9</definedName>
    <definedName name="D8K">[5]EQUIPOS!$I$8</definedName>
    <definedName name="d8r" localSheetId="0">'[4]Listado Equipos a utilizar'!#REF!</definedName>
    <definedName name="d8r">'[4]Listado Equipos a utilizar'!#REF!</definedName>
    <definedName name="D8T">'[6]Resumen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istribuidor">'[4]Listado Equipos a utilizar'!$I$12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'[6]Resumen Precio Equipos'!$C$27</definedName>
    <definedName name="dulce" localSheetId="0">#REF!</definedName>
    <definedName name="dulce">#REF!</definedName>
    <definedName name="DYNACA25">[5]EQUIPOS!$I$13</definedName>
    <definedName name="e214bft" localSheetId="0">'[4]Listado Equipos a utilizar'!#REF!</definedName>
    <definedName name="e214bft">'[4]Listado Equipos a utilizar'!#REF!</definedName>
    <definedName name="e320b" localSheetId="0">'[4]Listado Equipos a utilizar'!#REF!</definedName>
    <definedName name="e320b">'[4]Listado Equipos a utilizar'!#REF!</definedName>
    <definedName name="Encache">[5]OBRAMANO!$F$43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'[4]Listado Equipos a utilizar'!#REF!</definedName>
    <definedName name="eqacero">'[4]Listado Equipos a utilizar'!#REF!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obillones" localSheetId="0">'[4]Listado Equipos a utilizar'!#REF!</definedName>
    <definedName name="escobillones">'[4]Listado Equipos a utilizar'!#REF!</definedName>
    <definedName name="ex320b" localSheetId="0">'[4]Listado Equipos a utilizar'!#REF!</definedName>
    <definedName name="ex320b">'[4]Listado Equipos a utilizar'!#REF!</definedName>
    <definedName name="EXC_NO_CLASIF" localSheetId="0">#REF!</definedName>
    <definedName name="EXC_NO_CLASIF">#REF!</definedName>
    <definedName name="excavadora" localSheetId="0">'[4]Listado Equipos a utilizar'!#REF!</definedName>
    <definedName name="excavadora">'[4]Listado Equipos a utilizar'!#REF!</definedName>
    <definedName name="excavadora235">[5]EQUIPOS!$I$16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F" localSheetId="0" hidden="1">#REF!</definedName>
    <definedName name="FF" hidden="1">#REF!</definedName>
    <definedName name="gasolina" localSheetId="0">#REF!</definedName>
    <definedName name="gasolina">#REF!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[5]MATERIALES!$G$32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RADER12G">[5]EQUIPOS!$I$11</definedName>
    <definedName name="graderm" localSheetId="0">'[4]Listado Equipos a utilizar'!#REF!</definedName>
    <definedName name="graderm">'[4]Listado Equipos a utilizar'!#REF!</definedName>
    <definedName name="H5PMO" localSheetId="0">'[9]Mano de obra IHS'!$C$436</definedName>
    <definedName name="H5PMO">'[8]Mano de obra IHS'!$C$436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ilo" localSheetId="0">#REF!</definedName>
    <definedName name="hilo">#REF!</definedName>
    <definedName name="HORMIGON140" localSheetId="0">[5]ANALPRECVI!#REF!</definedName>
    <definedName name="HORMIGON140">[5]ANALPRECVI!#REF!</definedName>
    <definedName name="Hormigon240i" localSheetId="0">[5]MATERIALES!#REF!</definedName>
    <definedName name="Hormigon240i">[5]MATERIALES!#REF!</definedName>
    <definedName name="IMPERM." localSheetId="0">#REF!</definedName>
    <definedName name="IMPERM.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i" localSheetId="0">#REF!</definedName>
    <definedName name="ini">#REF!</definedName>
    <definedName name="itabo" localSheetId="0">#REF!</definedName>
    <definedName name="itabo">#REF!</definedName>
    <definedName name="JDAA150">'[7]Listados de materiales  IHS'!$C$766</definedName>
    <definedName name="jminimo" localSheetId="0">#REF!</definedName>
    <definedName name="jminimo">#REF!</definedName>
    <definedName name="k" localSheetId="0">#REF!</definedName>
    <definedName name="k">#REF!</definedName>
    <definedName name="kerosene" localSheetId="0">#REF!</definedName>
    <definedName name="kerosene">#REF!</definedName>
    <definedName name="Kilometro">[5]EQUIPOS!$I$25</definedName>
    <definedName name="komatsu" localSheetId="0">'[4]Listado Equipos a utilizar'!#REF!</definedName>
    <definedName name="komatsu">'[4]Listado Equipos a utilizar'!#REF!</definedName>
    <definedName name="ligadohormigon" localSheetId="0">[5]OBRAMANO!#REF!</definedName>
    <definedName name="ligadohormigon">[5]OBRAMANO!#REF!</definedName>
    <definedName name="ligadora" localSheetId="0">'[4]Listado Equipos a utilizar'!#REF!</definedName>
    <definedName name="ligadora">'[4]Listado Equipos a utilizar'!#REF!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LPPVC25">'[7]Listados de materiales  IHS'!$C$192</definedName>
    <definedName name="lubricantes">[11]Materiales!$K$15</definedName>
    <definedName name="Luces" localSheetId="0">#REF!</definedName>
    <definedName name="Luces">#REF!</definedName>
    <definedName name="MACO">[5]EQUIPOS!$I$21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'[4]Listado Equipos a utilizar'!#REF!</definedName>
    <definedName name="maquito">'[4]Listado Equipos a utilizar'!#REF!</definedName>
    <definedName name="martillo" localSheetId="0">#REF!</definedName>
    <definedName name="martillo">#REF!</definedName>
    <definedName name="MAT_ACERO" localSheetId="0">#REF!</definedName>
    <definedName name="MAT_ACERO">#REF!</definedName>
    <definedName name="MAT_AGREGADOS" localSheetId="0">#REF!</definedName>
    <definedName name="MAT_AGREGADOS">#REF!</definedName>
    <definedName name="MAT_BLOQUES" localSheetId="0">#REF!</definedName>
    <definedName name="MAT_BLOQUES">#REF!</definedName>
    <definedName name="MAT_CARP." localSheetId="0">#REF!</definedName>
    <definedName name="MAT_CARP.">#REF!</definedName>
    <definedName name="MAT_CEMENTOS" localSheetId="0">#REF!</definedName>
    <definedName name="MAT_CEMENTOS">#REF!</definedName>
    <definedName name="MAT_CERRAJ." localSheetId="0">#REF!</definedName>
    <definedName name="MAT_CERRAJ.">#REF!</definedName>
    <definedName name="MAT_HORM._I" localSheetId="0">#REF!</definedName>
    <definedName name="MAT_HORM._I">#REF!</definedName>
    <definedName name="MAT_MOVTO_TIERR" localSheetId="0">#REF!</definedName>
    <definedName name="MAT_MOVTO_TIERR">#REF!</definedName>
    <definedName name="MAT_PINTURA" localSheetId="0">#REF!</definedName>
    <definedName name="MAT_PINTURA">#REF!</definedName>
    <definedName name="MAT_PINTURAS" localSheetId="0">#REF!</definedName>
    <definedName name="MAT_PINTURAS">#REF!</definedName>
    <definedName name="MAT_PLAFONES" localSheetId="0">#REF!</definedName>
    <definedName name="MAT_PLAFONES">#REF!</definedName>
    <definedName name="MAT_REVEST." localSheetId="0">#REF!</definedName>
    <definedName name="MAT_REVEST.">#REF!</definedName>
    <definedName name="MAT_VENTANAS" localSheetId="0">#REF!</definedName>
    <definedName name="MAT_VENTANAS">#REF!</definedName>
    <definedName name="MATAPU" localSheetId="0">#REF!</definedName>
    <definedName name="MATAPU">#REF!</definedName>
    <definedName name="MATAPU1">'[12]Analisis Comunes'!$A$4:$I$1436</definedName>
    <definedName name="MATELEC" localSheetId="0">#REF!</definedName>
    <definedName name="MATELEC">#REF!</definedName>
    <definedName name="MATREC" localSheetId="0">#REF!</definedName>
    <definedName name="MATREC">#REF!</definedName>
    <definedName name="MBR" localSheetId="0">#REF!</definedName>
    <definedName name="MBR">#REF!</definedName>
    <definedName name="MOBCPE">'[8]Mano de obra civil'!$C$18</definedName>
    <definedName name="MOCAA">'[8]Mano de obra civil'!$C$16</definedName>
    <definedName name="MOCBM100">'[9]Mano de obra IHS'!$C$79</definedName>
    <definedName name="MOCDS100">'[7]Mano de obra IHS'!$C$407</definedName>
    <definedName name="MOCDS150">'[7]Mano de obra IHS'!$C$408</definedName>
    <definedName name="MOCRRC">'[8]Mano de obra civil'!$C$17</definedName>
    <definedName name="MOCSO" localSheetId="0">'[9]Mano de obra IHS'!$C$437</definedName>
    <definedName name="MOCSO">'[8]Mano de obra IHS'!$C$437</definedName>
    <definedName name="MOEMC">'[8]Mano de obra civil'!$C$14</definedName>
    <definedName name="MOICT">'[7]Mano de obra IHS'!$C$384</definedName>
    <definedName name="MOIEDC">'[8]Mano de obra IHS'!$C$7</definedName>
    <definedName name="MOLCSP">'[8]Mano de obra IHS'!$C$12</definedName>
    <definedName name="MOLLP25">'[7]Mano de obra IHS'!$C$145</definedName>
    <definedName name="MOPEGIB100">'[7]Mano de obra IHS'!$C$346</definedName>
    <definedName name="MOPEGIB150">'[7]Mano de obra IHS'!$C$347</definedName>
    <definedName name="MOPEPPR20">'[8]Mano de obra IHS'!$C$322</definedName>
    <definedName name="MOPEPPR25">'[7]Mano de obra IHS'!$C$323</definedName>
    <definedName name="MOPEPVC100">'[8]Mano de obra IHS'!$C$315</definedName>
    <definedName name="MOPEPVC150">'[9]Mano de obra IHS'!$C$316</definedName>
    <definedName name="MOPEPVC25">'[7]Mano de obra IHS'!$C$310</definedName>
    <definedName name="MOPEPVC50">'[8]Mano de obra IHS'!$C$313</definedName>
    <definedName name="MOPEPVC75">'[7]Mano de obra IHS'!$C$314</definedName>
    <definedName name="MOSAF">'[8]Mano de obra IHS'!$C$97</definedName>
    <definedName name="MOSAR">'[8]Mano de obra IHS'!$C$105</definedName>
    <definedName name="MOTI" localSheetId="0">'[9]Mano de obra IHS'!$C$435</definedName>
    <definedName name="MOTI">'[7]Mano de obra IHS'!$C$435</definedName>
    <definedName name="MOTPPR20">'[8]Mano de obra IHS'!$C$204</definedName>
    <definedName name="MOTPPR25">'[7]Mano de obra IHS'!$C$205</definedName>
    <definedName name="MOTPVC100">'[8]Mano de obra IHS'!$C$166</definedName>
    <definedName name="MOTPVC200">'[7]Mano de obra IHS'!$C$168</definedName>
    <definedName name="MOTPVC50">'[8]Mano de obra IHS'!$C$164</definedName>
    <definedName name="MOTPVC75">'[7]Mano de obra IHS'!$C$165</definedName>
    <definedName name="MOVCP50">'[7]Mano de obra IHS'!$C$244</definedName>
    <definedName name="MOVCVR50">'[7]Mano de obra IHS'!$C$283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HG123">'[8]Listados de materiales  IHS'!$C$374</definedName>
    <definedName name="nissan" localSheetId="0">'[4]Listado Equipos a utilizar'!#REF!</definedName>
    <definedName name="nissan">'[4]Listado Equipos a utilizar'!#REF!</definedName>
    <definedName name="o0" localSheetId="0">#REF!</definedName>
    <definedName name="o0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MANO" localSheetId="0">#REF!</definedName>
    <definedName name="OBRA_MANO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'[6]O.M. y Salarios'!#REF!</definedName>
    <definedName name="omencofrado">'[6]O.M. y Salarios'!#REF!</definedName>
    <definedName name="opala">[11]Salarios!$D$16</definedName>
    <definedName name="Operadorgrader">[5]OBRAMANO!$F$74</definedName>
    <definedName name="operadorpala">[5]OBRAMANO!$F$72</definedName>
    <definedName name="operadorretro">[5]OBRAMANO!$F$77</definedName>
    <definedName name="operadorrodillo">[5]OBRAMANO!$F$75</definedName>
    <definedName name="operadortractor">[5]OBRAMANO!$F$76</definedName>
    <definedName name="otractor">[11]Salarios!$D$14</definedName>
    <definedName name="pala" localSheetId="0">#REF!</definedName>
    <definedName name="pala">#REF!</definedName>
    <definedName name="peon">'[6]O.M. y Salarios'!$G$39</definedName>
    <definedName name="pico" localSheetId="0">#REF!</definedName>
    <definedName name="pico">#REF!</definedName>
    <definedName name="pinobruto">[5]MATERIALES!$G$33</definedName>
    <definedName name="pinturas" localSheetId="0">#REF!</definedName>
    <definedName name="pinturas">#REF!</definedName>
    <definedName name="Placas2" localSheetId="0">#REF!</definedName>
    <definedName name="Placas2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2">[13]Precios!$A$4:$F$1576</definedName>
    <definedName name="precios">[14]Precios!$A$4:$F$1576</definedName>
    <definedName name="precios2">[13]Precios!$A$4:$F$1576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S_DESAGUES" localSheetId="0">#REF!</definedName>
    <definedName name="PRES_DESAGUES">#REF!</definedName>
    <definedName name="PRES_ESCALERAS" localSheetId="0">#REF!</definedName>
    <definedName name="PRES_ESCALERAS">#REF!</definedName>
    <definedName name="PRES_FINO" localSheetId="0">#REF!</definedName>
    <definedName name="PRES_FINO">#REF!</definedName>
    <definedName name="PRES_GASTOS" localSheetId="0">#REF!</definedName>
    <definedName name="PRES_GASTOS">#REF!</definedName>
    <definedName name="PRES_HORMIGON" localSheetId="0">#REF!</definedName>
    <definedName name="PRES_HORMIGON">#REF!</definedName>
    <definedName name="PRES_M._TIERRAS" localSheetId="0">#REF!</definedName>
    <definedName name="PRES_M._TIERRAS">#REF!</definedName>
    <definedName name="PRES_MISCEL." localSheetId="0">#REF!</definedName>
    <definedName name="PRES_MISCEL.">#REF!</definedName>
    <definedName name="PRES_MUROS" localSheetId="0">#REF!</definedName>
    <definedName name="PRES_MUROS">#REF!</definedName>
    <definedName name="PRES_OTROS" localSheetId="0">#REF!</definedName>
    <definedName name="PRES_OTROS">#REF!</definedName>
    <definedName name="PRES_PAÑETE" localSheetId="0">#REF!</definedName>
    <definedName name="PRES_PAÑETE">#REF!</definedName>
    <definedName name="PRES_PINTURAS" localSheetId="0">#REF!</definedName>
    <definedName name="PRES_PINTURAS">#REF!</definedName>
    <definedName name="PRES_PISOS" localSheetId="0">#REF!</definedName>
    <definedName name="PRES_PISOS">#REF!</definedName>
    <definedName name="PRES_PLAFONES" localSheetId="0">#REF!</definedName>
    <definedName name="PRES_PLAFONES">#REF!</definedName>
    <definedName name="PRES_REPLANTEO" localSheetId="0">#REF!</definedName>
    <definedName name="PRES_REPLANTEO">#REF!</definedName>
    <definedName name="PRES_REVEST." localSheetId="0">#REF!</definedName>
    <definedName name="PRES_REVEST.">#REF!</definedName>
    <definedName name="PRES_TOTAL" localSheetId="0">#REF!</definedName>
    <definedName name="PRES_TOTAL">#REF!</definedName>
    <definedName name="PRES_VENTANAS" localSheetId="0">#REF!</definedName>
    <definedName name="PRES_VENTANAS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OMEDIO" localSheetId="0">#REF!</definedName>
    <definedName name="PROMEDIO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rastra" localSheetId="0">'[4]Listado Equipos a utilizar'!#REF!</definedName>
    <definedName name="rastra">'[4]Listado Equipos a utilizar'!#REF!</definedName>
    <definedName name="rastrapuas" localSheetId="0">'[4]Listado Equipos a utilizar'!#REF!</definedName>
    <definedName name="rastrapuas">'[4]Listado Equipos a utilizar'!#REF!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ITUN4010">'[9]Listados de materiales  IHS'!$C$878</definedName>
    <definedName name="rodillo" localSheetId="0">'[4]Listado Equipos a utilizar'!#REF!</definedName>
    <definedName name="rodillo">'[4]Listado Equipos a utilizar'!#REF!</definedName>
    <definedName name="rodneu" localSheetId="0">'[4]Listado Equipos a utilizar'!#REF!</definedName>
    <definedName name="rodneu">'[4]Listado Equipos a utilizar'!#REF!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SDR10050D">'[7]Listados de materiales  IHS'!$C$321</definedName>
    <definedName name="RSDR10075D">'[7]Listados de materiales  IHS'!$C$322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DFSDD" localSheetId="0">#REF!</definedName>
    <definedName name="SDFSDD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IFON32">'[8]Listados de materiales  IHS'!$C$312</definedName>
    <definedName name="solvente" localSheetId="0">#REF!</definedName>
    <definedName name="solvente">#REF!</definedName>
    <definedName name="SOTCOL100">'[8]Listados de materiales  IHS'!$C$859</definedName>
    <definedName name="SOTCOL75">'[7]Listados de materiales  IHS'!$C$858</definedName>
    <definedName name="SOTU150">'[9]Listados de materiales  IHS'!$C$844</definedName>
    <definedName name="SUMINISTROS" localSheetId="0">#REF!</definedName>
    <definedName name="SUMINISTROS">#REF!</definedName>
    <definedName name="TASCH40100">'[7]Listados de materiales  IHS'!$C$419</definedName>
    <definedName name="TASCH40150">'[7]Listados de materiales  IHS'!$C$420</definedName>
    <definedName name="TEEAB10075">'[7]Listados de materiales  IHS'!$C$496</definedName>
    <definedName name="TEEPPR20">'[8]Listados de materiales  IHS'!$C$673</definedName>
    <definedName name="TEEPPR25">'[7]Listados de materiales  IHS'!$C$674</definedName>
    <definedName name="TEEPVC150D">'[9]Listados de materiales  IHS'!$C$296</definedName>
    <definedName name="TEEPVC50D">'[7]Listados de materiales  IHS'!$C$293</definedName>
    <definedName name="TEESCH75">'[7]Listados de materiales  IHS'!$C$58</definedName>
    <definedName name="TEFLON">'[8]Listados de materiales  IHS'!$C$832</definedName>
    <definedName name="tetuii" localSheetId="0">#REF!</definedName>
    <definedName name="tetuii">#REF!</definedName>
    <definedName name="_xlnm.Print_Titles" localSheetId="0">PRESUPUESTO!$1:$11</definedName>
    <definedName name="tiza" localSheetId="0">#REF!</definedName>
    <definedName name="tiza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PPR20">'[8]Listados de materiales  IHS'!$C$666</definedName>
    <definedName name="TPPR25">'[7]Listados de materiales  IHS'!$C$667</definedName>
    <definedName name="TRACTORD">[10]EQUIPOS!$D$14</definedName>
    <definedName name="tractorm" localSheetId="0">'[4]Listado Equipos a utilizar'!#REF!</definedName>
    <definedName name="tractorm">'[4]Listado Equipos a utilizar'!#REF!</definedName>
    <definedName name="transpasf" localSheetId="0">'[4]Listado Equipos a utilizar'!#REF!</definedName>
    <definedName name="transpasf">'[4]Listado Equipos a utilizar'!#REF!</definedName>
    <definedName name="transporte">'[6]Resumen Precio Equipos'!$C$30</definedName>
    <definedName name="truct" localSheetId="0">[6]Materiales!#REF!</definedName>
    <definedName name="truct">[6]Materiales!#REF!</definedName>
    <definedName name="TSCH4075">'[7]Listados de materiales  IHS'!$C$12</definedName>
    <definedName name="TSDR41100">'[8]Listados de materiales  IHS'!$C$278</definedName>
    <definedName name="TSDR41150">'[9]Listados de materiales  IHS'!$C$279</definedName>
    <definedName name="TSDR41200">'[7]Listados de materiales  IHS'!$C$280</definedName>
    <definedName name="TSDR4150">'[8]Listados de materiales  IHS'!$C$276</definedName>
    <definedName name="TSDR4175">'[7]Listados de materiales  IHS'!$C$277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UERCA38">'[8]Listados de materiales  IHS'!$C$819</definedName>
    <definedName name="TUERCA58">'[9]Listados de materiales  IHS'!$C$820</definedName>
    <definedName name="Varilla" localSheetId="0">#REF!</definedName>
    <definedName name="Varilla">#REF!</definedName>
    <definedName name="VCPVA50">'[7]Listados de materiales  IHS'!$C$715</definedName>
    <definedName name="volteobote" localSheetId="0">'[4]Listado Equipos a utilizar'!#REF!</definedName>
    <definedName name="volteobote">'[4]Listado Equipos a utilizar'!#REF!</definedName>
    <definedName name="volteobotela" localSheetId="0">'[4]Listado Equipos a utilizar'!#REF!</definedName>
    <definedName name="volteobotela">'[4]Listado Equipos a utilizar'!#REF!</definedName>
    <definedName name="volteobotelargo" localSheetId="0">'[4]Listado Equipos a utilizar'!#REF!</definedName>
    <definedName name="volteobotelargo">'[4]Listado Equipos a utilizar'!#REF!</definedName>
    <definedName name="VXCSD" localSheetId="0">#REF!</definedName>
    <definedName name="VXCSD">#REF!</definedName>
    <definedName name="YEEPVC10050D">'[8]Listados de materiales  IHS'!$C$309</definedName>
    <definedName name="YEEPVC10075D">'[7]Listados de materiales  IHS'!$C$310</definedName>
    <definedName name="YEEPVC7550D">'[8]Listados de materiales  IHS'!$C$308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9" l="1"/>
  <c r="F32" i="9" l="1"/>
  <c r="F16" i="9"/>
  <c r="F15" i="9"/>
  <c r="F29" i="9" l="1"/>
  <c r="F26" i="9" l="1"/>
  <c r="F28" i="9"/>
  <c r="F27" i="9"/>
  <c r="A18" i="9"/>
  <c r="A19" i="9" s="1"/>
  <c r="A20" i="9" s="1"/>
  <c r="A21" i="9" s="1"/>
  <c r="A22" i="9" s="1"/>
  <c r="F19" i="9"/>
  <c r="F20" i="9"/>
  <c r="F21" i="9"/>
  <c r="F25" i="9"/>
  <c r="F41" i="9"/>
  <c r="F42" i="9"/>
  <c r="G22" i="9" l="1"/>
  <c r="A23" i="9"/>
  <c r="F45" i="9"/>
  <c r="G45" i="9" s="1"/>
  <c r="F43" i="9"/>
  <c r="G43" i="9" s="1"/>
  <c r="F17" i="9"/>
  <c r="F14" i="9"/>
  <c r="G17" i="9" s="1"/>
  <c r="A14" i="9"/>
  <c r="A15" i="9" s="1"/>
  <c r="A16" i="9" s="1"/>
  <c r="A17" i="9" s="1"/>
  <c r="A24" i="9" l="1"/>
  <c r="A25" i="9" s="1"/>
  <c r="A30" i="9"/>
  <c r="A31" i="9" s="1"/>
  <c r="A32" i="9" s="1"/>
  <c r="A26" i="9" l="1"/>
  <c r="A27" i="9" s="1"/>
  <c r="A28" i="9" s="1"/>
  <c r="A29" i="9" s="1"/>
  <c r="A33" i="9" l="1"/>
  <c r="A40" i="9" s="1"/>
  <c r="A44" i="9" l="1"/>
  <c r="A41" i="9"/>
  <c r="A34" i="9"/>
  <c r="A35" i="9" l="1"/>
  <c r="A36" i="9" l="1"/>
  <c r="A37" i="9" s="1"/>
  <c r="A38" i="9" s="1"/>
  <c r="A39" i="9" s="1"/>
  <c r="A45" i="9" l="1"/>
  <c r="A42" i="9" l="1"/>
  <c r="A43" i="9" l="1"/>
  <c r="F24" i="9" l="1"/>
  <c r="G29" i="9" s="1"/>
  <c r="F39" i="9" l="1"/>
  <c r="F38" i="9"/>
  <c r="F35" i="9"/>
  <c r="F37" i="9"/>
  <c r="F36" i="9"/>
  <c r="F34" i="9"/>
  <c r="G39" i="9" l="1"/>
  <c r="F31" i="9"/>
  <c r="G32" i="9" s="1"/>
  <c r="G47" i="9" s="1"/>
  <c r="F53" i="9" l="1"/>
  <c r="F56" i="9"/>
  <c r="F54" i="9"/>
  <c r="F50" i="9"/>
  <c r="F52" i="9"/>
  <c r="F57" i="9"/>
  <c r="F51" i="9"/>
  <c r="F55" i="9"/>
  <c r="G57" i="9" l="1"/>
  <c r="G59" i="9" s="1"/>
</calcChain>
</file>

<file path=xl/sharedStrings.xml><?xml version="1.0" encoding="utf-8"?>
<sst xmlns="http://schemas.openxmlformats.org/spreadsheetml/2006/main" count="91" uniqueCount="64">
  <si>
    <t>PA</t>
  </si>
  <si>
    <t>M2</t>
  </si>
  <si>
    <t>UD</t>
  </si>
  <si>
    <t>ML</t>
  </si>
  <si>
    <t>M3</t>
  </si>
  <si>
    <t>No.</t>
  </si>
  <si>
    <t xml:space="preserve">                                      DEPARTAMENTO DE INGENIERIA Y ARQUITECTURA</t>
  </si>
  <si>
    <t>Descripción</t>
  </si>
  <si>
    <t xml:space="preserve">Cantidad </t>
  </si>
  <si>
    <t>C. U.                       RD$</t>
  </si>
  <si>
    <t>Valor                  RD$</t>
  </si>
  <si>
    <t>Sub - Total                   RD$</t>
  </si>
  <si>
    <t>PRELIMINARES:</t>
  </si>
  <si>
    <t>Acondicionamiento del terreno y replanteo.</t>
  </si>
  <si>
    <t>MOVIMIENTO DE TIERRA:</t>
  </si>
  <si>
    <t>Relleno granular compactado en capas. Incluye suministro de materiales y mano de obra.</t>
  </si>
  <si>
    <t>M3C</t>
  </si>
  <si>
    <t>HORMIGON ARMADO EN:</t>
  </si>
  <si>
    <t>MUROS DE BLOQUES:</t>
  </si>
  <si>
    <t>TERMINACION DE SUPERFICIE:</t>
  </si>
  <si>
    <t>Cantos.</t>
  </si>
  <si>
    <t>INSTALACIONES SANITARIAS:</t>
  </si>
  <si>
    <t>Zabaleta.</t>
  </si>
  <si>
    <t>LIMPIEZA:</t>
  </si>
  <si>
    <t>Limpieza continua y final (incluye bote).</t>
  </si>
  <si>
    <t xml:space="preserve">SUB-TOTAL GENERAL </t>
  </si>
  <si>
    <t>GASTOS INDIRECTOS:</t>
  </si>
  <si>
    <t>Dirección Técnica (10.00%)</t>
  </si>
  <si>
    <t>%</t>
  </si>
  <si>
    <t>Seguros y Fianzas (4.50%)</t>
  </si>
  <si>
    <t>Gastos Administrativos (3.00%)</t>
  </si>
  <si>
    <t>Codia- (decreto No. 319-88d/f 25 agosto-1988)(0.1%)</t>
  </si>
  <si>
    <t>Itbis de Honorarios -(Norma 07-07 de la DGII (1.8%)</t>
  </si>
  <si>
    <t xml:space="preserve">Fondo de pensiones y jubilaciones obreros de la construcción (1%),ley 6/86 </t>
  </si>
  <si>
    <t xml:space="preserve">TOTAL GENERAL </t>
  </si>
  <si>
    <t>PREPARADO POR:</t>
  </si>
  <si>
    <t>REVISADO POR:</t>
  </si>
  <si>
    <t>Bote de material sobrante y capa vegetal.</t>
  </si>
  <si>
    <t>Fumigación de área de construcción.</t>
  </si>
  <si>
    <t>Zapata de muros (0.70x0.30)m, acero longitudinal Ø3/8"@0.15m doble camada y acero transversal Ø1/2"@0.20, Hormigón 210 kg/cm2 vaciado a mano.</t>
  </si>
  <si>
    <t>Viga de amarre (0.15x0.20)m, acero 4Ø1/2" y est. Ø3/8"@0.20m, Hormigón 210 kg/cm2 vaciado a mano.</t>
  </si>
  <si>
    <t>Losa de fondo e = 0.15m y acero Ø3/8"@0.20m A.D., Hormigón 210 kg/cm2 vaciado a mano.</t>
  </si>
  <si>
    <t>Hormigón de nivelación 140 kg/cm2 vaciado a mano, e = 0.05 m.</t>
  </si>
  <si>
    <t>Fino en losa de fondo.</t>
  </si>
  <si>
    <t>Bloques de 6" BNP Ø3/8" @0.20m con serpentina cada 3 líneas, con todas las cámaras llenas.</t>
  </si>
  <si>
    <t>Excavación con retroexcavadora.</t>
  </si>
  <si>
    <t>Cámara de inspección 0.70x0.70x1.00m</t>
  </si>
  <si>
    <t xml:space="preserve">Tubería arrastre Ø4" PVC SDR-41 agua residual. Incluye suministro, excavación, asiento de arena de 0.05m, bote y relleno de reposición. </t>
  </si>
  <si>
    <t>PIES</t>
  </si>
  <si>
    <t>CONSTRUCCIÓN DE CÁMARA SÉPTICA Y POZO FILTRANTE EN CARCEL PREVENTIVA DE SAN PEDRO DE MACORÍS</t>
  </si>
  <si>
    <t>Demolición de tramo de verja perimetral para acceso de equipos. Incluye el bote.</t>
  </si>
  <si>
    <t>Bloques de 6" BNP Ø3/8" @0.60m con serpentina cada 3 líneas.</t>
  </si>
  <si>
    <t>Pozo filtrante perforado en 10" y encamisado en PVC 8"</t>
  </si>
  <si>
    <t>LOCALIZACION: SAN PEDRO DE MACORÍS</t>
  </si>
  <si>
    <t>Limpieza de cámaras sépticas existentes, aproximadamente 1,500 gls.</t>
  </si>
  <si>
    <t>Pañete pulido interior sobre muro.</t>
  </si>
  <si>
    <t>Pañete pulido sobre superficie de hormigón.</t>
  </si>
  <si>
    <t>Losa e = 0.12m, acero Ø3/8"@0.20m A.D., Hormigón 210 kg/cm2 vaciado a mano. Incluye las tapas según planos.</t>
  </si>
  <si>
    <t>Columna de amarre de verja, (0.15x0.30)m, acero 4Ø1/2" y est. Ø3/8"@0.20m, Hormigón 210 kg/cm2 vaciado a mano.</t>
  </si>
  <si>
    <t>Fraguache sobre superficie de hormigón.</t>
  </si>
  <si>
    <t>Transporte (2.00%)</t>
  </si>
  <si>
    <t>Imprevisto (10.00%)</t>
  </si>
  <si>
    <t>Desmonte de hierros de tramo de verja a demoler. Incluye traslado.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</si>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</sst>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.00\ ;&quot; (&quot;#,##0.00\);&quot; -&quot;#\ ;@\ "/>
    <numFmt numFmtId="166" formatCode="&quot;RD$&quot;#,##0.00"/>
    <numFmt numFmtId="167" formatCode="0.000"/>
    <numFmt numFmtId="168" formatCode="#,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</font>
    <font>
      <b/>
      <sz val="18"/>
      <color indexed="8"/>
      <name val="Times New Roman"/>
      <family val="1"/>
    </font>
    <font>
      <b/>
      <sz val="2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2"/>
      <color indexed="8"/>
      <name val="Arial"/>
      <family val="2"/>
    </font>
    <font>
      <b/>
      <sz val="12"/>
      <color indexed="8"/>
      <name val="Bookman Old Style"/>
      <family val="1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hair">
        <color indexed="8"/>
      </right>
      <top style="hair">
        <color indexed="64"/>
      </top>
      <bottom style="double">
        <color indexed="8"/>
      </bottom>
      <diagonal/>
    </border>
    <border>
      <left style="hair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8">
    <xf numFmtId="0" fontId="0" fillId="0" borderId="0"/>
    <xf numFmtId="0" fontId="1" fillId="0" borderId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2" fillId="0" borderId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10"/>
    <xf numFmtId="4" fontId="8" fillId="0" borderId="0" xfId="10" applyNumberFormat="1" applyFont="1" applyAlignment="1">
      <alignment horizontal="center" vertical="center"/>
    </xf>
    <xf numFmtId="0" fontId="7" fillId="5" borderId="1" xfId="10" applyFont="1" applyFill="1" applyBorder="1" applyAlignment="1">
      <alignment vertical="center"/>
    </xf>
    <xf numFmtId="0" fontId="14" fillId="5" borderId="2" xfId="13" applyFont="1" applyFill="1" applyBorder="1" applyAlignment="1">
      <alignment vertical="top" wrapText="1"/>
    </xf>
    <xf numFmtId="4" fontId="14" fillId="3" borderId="2" xfId="14" applyNumberFormat="1" applyFont="1" applyFill="1" applyBorder="1" applyAlignment="1" applyProtection="1">
      <alignment horizontal="center" vertical="center"/>
    </xf>
    <xf numFmtId="4" fontId="15" fillId="2" borderId="2" xfId="13" applyNumberFormat="1" applyFont="1" applyFill="1" applyBorder="1" applyAlignment="1">
      <alignment horizontal="center" vertical="center"/>
    </xf>
    <xf numFmtId="4" fontId="14" fillId="5" borderId="3" xfId="5" applyNumberFormat="1" applyFont="1" applyFill="1" applyBorder="1" applyAlignment="1" applyProtection="1">
      <alignment horizontal="center" vertical="center"/>
    </xf>
    <xf numFmtId="0" fontId="12" fillId="5" borderId="3" xfId="13" applyFont="1" applyFill="1" applyBorder="1" applyAlignment="1">
      <alignment vertical="center"/>
    </xf>
    <xf numFmtId="4" fontId="14" fillId="3" borderId="3" xfId="14" applyNumberFormat="1" applyFont="1" applyFill="1" applyBorder="1" applyAlignment="1" applyProtection="1">
      <alignment horizontal="center" vertical="center"/>
    </xf>
    <xf numFmtId="4" fontId="15" fillId="3" borderId="2" xfId="14" applyNumberFormat="1" applyFont="1" applyFill="1" applyBorder="1" applyAlignment="1" applyProtection="1">
      <alignment horizontal="center" vertical="center"/>
    </xf>
    <xf numFmtId="0" fontId="14" fillId="3" borderId="2" xfId="15" applyFont="1" applyFill="1" applyBorder="1" applyAlignment="1">
      <alignment horizontal="left" vertical="center" wrapText="1"/>
    </xf>
    <xf numFmtId="4" fontId="15" fillId="0" borderId="2" xfId="13" applyNumberFormat="1" applyFont="1" applyBorder="1" applyAlignment="1">
      <alignment horizontal="center" vertical="center"/>
    </xf>
    <xf numFmtId="4" fontId="14" fillId="3" borderId="2" xfId="17" applyNumberFormat="1" applyFont="1" applyFill="1" applyBorder="1" applyAlignment="1" applyProtection="1">
      <alignment horizontal="center" vertical="center"/>
    </xf>
    <xf numFmtId="4" fontId="14" fillId="2" borderId="2" xfId="15" applyNumberFormat="1" applyFont="1" applyFill="1" applyBorder="1" applyAlignment="1">
      <alignment horizontal="center" vertical="center"/>
    </xf>
    <xf numFmtId="4" fontId="14" fillId="5" borderId="2" xfId="5" applyNumberFormat="1" applyFont="1" applyFill="1" applyBorder="1" applyAlignment="1" applyProtection="1">
      <alignment horizontal="center" vertical="center"/>
    </xf>
    <xf numFmtId="0" fontId="1" fillId="0" borderId="0" xfId="13"/>
    <xf numFmtId="0" fontId="12" fillId="0" borderId="4" xfId="13" applyFont="1" applyBorder="1" applyAlignment="1">
      <alignment vertical="center"/>
    </xf>
    <xf numFmtId="4" fontId="8" fillId="0" borderId="4" xfId="13" applyNumberFormat="1" applyFont="1" applyBorder="1" applyAlignment="1">
      <alignment vertical="center"/>
    </xf>
    <xf numFmtId="0" fontId="8" fillId="0" borderId="4" xfId="13" applyFont="1" applyBorder="1" applyAlignment="1">
      <alignment horizontal="center" vertical="center"/>
    </xf>
    <xf numFmtId="4" fontId="8" fillId="0" borderId="4" xfId="13" applyNumberFormat="1" applyFont="1" applyBorder="1" applyAlignment="1">
      <alignment horizontal="center" vertical="center"/>
    </xf>
    <xf numFmtId="0" fontId="12" fillId="0" borderId="5" xfId="13" applyFont="1" applyBorder="1" applyAlignment="1">
      <alignment vertical="center"/>
    </xf>
    <xf numFmtId="4" fontId="8" fillId="0" borderId="5" xfId="13" applyNumberFormat="1" applyFont="1" applyBorder="1" applyAlignment="1">
      <alignment vertical="center"/>
    </xf>
    <xf numFmtId="0" fontId="8" fillId="0" borderId="5" xfId="13" applyFont="1" applyBorder="1" applyAlignment="1">
      <alignment horizontal="center" vertical="center"/>
    </xf>
    <xf numFmtId="4" fontId="8" fillId="0" borderId="5" xfId="13" applyNumberFormat="1" applyFont="1" applyBorder="1" applyAlignment="1">
      <alignment horizontal="center" vertical="center"/>
    </xf>
    <xf numFmtId="0" fontId="12" fillId="0" borderId="3" xfId="13" applyFont="1" applyBorder="1" applyAlignment="1">
      <alignment vertical="center"/>
    </xf>
    <xf numFmtId="4" fontId="14" fillId="0" borderId="3" xfId="13" applyNumberFormat="1" applyFont="1" applyBorder="1" applyAlignment="1">
      <alignment horizontal="center" vertical="center"/>
    </xf>
    <xf numFmtId="0" fontId="14" fillId="0" borderId="3" xfId="13" applyFont="1" applyBorder="1" applyAlignment="1">
      <alignment horizontal="center" vertical="center"/>
    </xf>
    <xf numFmtId="4" fontId="14" fillId="0" borderId="3" xfId="14" applyNumberFormat="1" applyFont="1" applyFill="1" applyBorder="1" applyAlignment="1" applyProtection="1">
      <alignment horizontal="center" vertical="center"/>
    </xf>
    <xf numFmtId="0" fontId="14" fillId="5" borderId="2" xfId="13" applyFont="1" applyFill="1" applyBorder="1" applyAlignment="1">
      <alignment vertical="center" wrapText="1"/>
    </xf>
    <xf numFmtId="167" fontId="14" fillId="2" borderId="2" xfId="13" applyNumberFormat="1" applyFont="1" applyFill="1" applyBorder="1" applyAlignment="1">
      <alignment horizontal="center" vertical="center"/>
    </xf>
    <xf numFmtId="0" fontId="14" fillId="0" borderId="6" xfId="13" applyFont="1" applyBorder="1" applyAlignment="1">
      <alignment vertical="center" wrapText="1"/>
    </xf>
    <xf numFmtId="0" fontId="14" fillId="0" borderId="6" xfId="13" applyFont="1" applyBorder="1" applyAlignment="1">
      <alignment vertical="center"/>
    </xf>
    <xf numFmtId="0" fontId="14" fillId="0" borderId="6" xfId="13" applyFont="1" applyBorder="1" applyAlignment="1">
      <alignment horizontal="center" vertical="center"/>
    </xf>
    <xf numFmtId="168" fontId="14" fillId="0" borderId="6" xfId="13" applyNumberFormat="1" applyFont="1" applyBorder="1" applyAlignment="1">
      <alignment horizontal="center" vertical="center"/>
    </xf>
    <xf numFmtId="4" fontId="12" fillId="0" borderId="6" xfId="13" applyNumberFormat="1" applyFont="1" applyBorder="1" applyAlignment="1">
      <alignment horizontal="center" vertical="center"/>
    </xf>
    <xf numFmtId="0" fontId="12" fillId="0" borderId="7" xfId="13" applyFont="1" applyBorder="1" applyAlignment="1">
      <alignment vertical="center"/>
    </xf>
    <xf numFmtId="4" fontId="8" fillId="0" borderId="7" xfId="13" applyNumberFormat="1" applyFont="1" applyBorder="1" applyAlignment="1">
      <alignment vertical="center"/>
    </xf>
    <xf numFmtId="0" fontId="8" fillId="0" borderId="7" xfId="13" applyFont="1" applyBorder="1" applyAlignment="1">
      <alignment horizontal="center" vertical="center"/>
    </xf>
    <xf numFmtId="4" fontId="8" fillId="0" borderId="7" xfId="13" applyNumberFormat="1" applyFont="1" applyBorder="1" applyAlignment="1">
      <alignment horizontal="center" vertical="center"/>
    </xf>
    <xf numFmtId="2" fontId="8" fillId="0" borderId="0" xfId="10" applyNumberFormat="1" applyFont="1" applyAlignment="1">
      <alignment horizontal="right" vertical="center" wrapText="1"/>
    </xf>
    <xf numFmtId="0" fontId="8" fillId="0" borderId="0" xfId="10" applyFont="1" applyAlignment="1">
      <alignment vertical="center"/>
    </xf>
    <xf numFmtId="4" fontId="8" fillId="0" borderId="0" xfId="10" applyNumberFormat="1" applyFont="1" applyAlignment="1">
      <alignment vertical="center"/>
    </xf>
    <xf numFmtId="0" fontId="8" fillId="0" borderId="0" xfId="10" applyFont="1" applyAlignment="1">
      <alignment horizontal="center" vertical="center"/>
    </xf>
    <xf numFmtId="4" fontId="9" fillId="0" borderId="0" xfId="10" applyNumberFormat="1" applyFont="1" applyAlignment="1">
      <alignment vertical="center"/>
    </xf>
    <xf numFmtId="4" fontId="7" fillId="3" borderId="0" xfId="10" applyNumberFormat="1" applyFont="1" applyFill="1" applyBorder="1" applyAlignment="1">
      <alignment vertical="center"/>
    </xf>
    <xf numFmtId="0" fontId="8" fillId="2" borderId="0" xfId="10" applyFont="1" applyFill="1" applyBorder="1" applyAlignment="1">
      <alignment vertical="center"/>
    </xf>
    <xf numFmtId="4" fontId="8" fillId="2" borderId="0" xfId="10" applyNumberFormat="1" applyFont="1" applyFill="1" applyBorder="1" applyAlignment="1">
      <alignment vertical="center"/>
    </xf>
    <xf numFmtId="0" fontId="8" fillId="2" borderId="0" xfId="10" applyFont="1" applyFill="1" applyBorder="1" applyAlignment="1">
      <alignment horizontal="center" vertical="center"/>
    </xf>
    <xf numFmtId="4" fontId="8" fillId="2" borderId="0" xfId="10" applyNumberFormat="1" applyFont="1" applyFill="1" applyBorder="1" applyAlignment="1">
      <alignment horizontal="center" vertical="center"/>
    </xf>
    <xf numFmtId="0" fontId="8" fillId="4" borderId="0" xfId="10" applyFont="1" applyFill="1" applyBorder="1" applyAlignment="1">
      <alignment vertical="center"/>
    </xf>
    <xf numFmtId="4" fontId="8" fillId="4" borderId="0" xfId="10" applyNumberFormat="1" applyFont="1" applyFill="1" applyBorder="1" applyAlignment="1">
      <alignment vertical="center"/>
    </xf>
    <xf numFmtId="0" fontId="8" fillId="4" borderId="0" xfId="10" applyFont="1" applyFill="1" applyBorder="1" applyAlignment="1">
      <alignment horizontal="center" vertical="center"/>
    </xf>
    <xf numFmtId="4" fontId="8" fillId="4" borderId="0" xfId="10" applyNumberFormat="1" applyFont="1" applyFill="1" applyBorder="1" applyAlignment="1">
      <alignment horizontal="center" vertical="center"/>
    </xf>
    <xf numFmtId="0" fontId="7" fillId="5" borderId="0" xfId="10" applyFont="1" applyFill="1" applyBorder="1" applyAlignment="1">
      <alignment vertical="center" wrapText="1"/>
    </xf>
    <xf numFmtId="0" fontId="7" fillId="5" borderId="0" xfId="11" applyFont="1" applyFill="1" applyBorder="1" applyAlignment="1">
      <alignment vertical="center" wrapText="1"/>
    </xf>
    <xf numFmtId="0" fontId="7" fillId="5" borderId="0" xfId="10" applyFont="1" applyFill="1" applyBorder="1" applyAlignment="1">
      <alignment vertical="center"/>
    </xf>
    <xf numFmtId="4" fontId="8" fillId="0" borderId="0" xfId="10" applyNumberFormat="1" applyFont="1" applyBorder="1" applyAlignment="1">
      <alignment horizontal="center" vertical="center"/>
    </xf>
    <xf numFmtId="4" fontId="8" fillId="2" borderId="0" xfId="13" applyNumberFormat="1" applyFont="1" applyFill="1" applyBorder="1" applyAlignment="1">
      <alignment vertical="center"/>
    </xf>
    <xf numFmtId="0" fontId="8" fillId="2" borderId="0" xfId="13" applyFont="1" applyFill="1" applyBorder="1" applyAlignment="1">
      <alignment horizontal="center" vertical="center"/>
    </xf>
    <xf numFmtId="4" fontId="8" fillId="2" borderId="0" xfId="13" applyNumberFormat="1" applyFont="1" applyFill="1" applyBorder="1" applyAlignment="1">
      <alignment horizontal="center" vertical="center"/>
    </xf>
    <xf numFmtId="0" fontId="10" fillId="2" borderId="0" xfId="13" applyFont="1" applyFill="1" applyBorder="1" applyAlignment="1">
      <alignment vertical="center"/>
    </xf>
    <xf numFmtId="4" fontId="15" fillId="0" borderId="2" xfId="13" applyNumberFormat="1" applyFont="1" applyFill="1" applyBorder="1" applyAlignment="1">
      <alignment horizontal="center" vertical="center"/>
    </xf>
    <xf numFmtId="0" fontId="14" fillId="3" borderId="2" xfId="15" applyFont="1" applyFill="1" applyBorder="1" applyAlignment="1">
      <alignment horizontal="left" vertical="top" wrapText="1"/>
    </xf>
    <xf numFmtId="4" fontId="14" fillId="3" borderId="2" xfId="15" applyNumberFormat="1" applyFont="1" applyFill="1" applyBorder="1" applyAlignment="1">
      <alignment horizontal="center" vertical="center"/>
    </xf>
    <xf numFmtId="4" fontId="14" fillId="3" borderId="2" xfId="3" applyNumberFormat="1" applyFont="1" applyFill="1" applyBorder="1" applyAlignment="1" applyProtection="1">
      <alignment horizontal="center" vertical="center"/>
    </xf>
    <xf numFmtId="0" fontId="14" fillId="5" borderId="0" xfId="13" applyFont="1" applyFill="1" applyBorder="1" applyAlignment="1">
      <alignment vertical="top" wrapText="1"/>
    </xf>
    <xf numFmtId="14" fontId="7" fillId="5" borderId="0" xfId="10" applyNumberFormat="1" applyFont="1" applyFill="1" applyBorder="1" applyAlignment="1">
      <alignment vertical="center" wrapText="1"/>
    </xf>
    <xf numFmtId="0" fontId="16" fillId="2" borderId="0" xfId="13" applyFont="1" applyFill="1" applyBorder="1" applyAlignment="1">
      <alignment horizontal="center"/>
    </xf>
    <xf numFmtId="4" fontId="16" fillId="2" borderId="0" xfId="13" applyNumberFormat="1" applyFont="1" applyFill="1" applyBorder="1" applyAlignment="1">
      <alignment horizontal="center"/>
    </xf>
    <xf numFmtId="0" fontId="16" fillId="2" borderId="0" xfId="13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4" fontId="16" fillId="5" borderId="0" xfId="0" applyNumberFormat="1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left" vertical="center"/>
    </xf>
    <xf numFmtId="2" fontId="16" fillId="2" borderId="0" xfId="13" applyNumberFormat="1" applyFont="1" applyFill="1" applyBorder="1" applyAlignment="1">
      <alignment horizontal="center" vertical="center"/>
    </xf>
    <xf numFmtId="4" fontId="9" fillId="2" borderId="0" xfId="13" applyNumberFormat="1" applyFont="1" applyFill="1" applyBorder="1" applyAlignment="1">
      <alignment vertical="center"/>
    </xf>
    <xf numFmtId="2" fontId="5" fillId="3" borderId="0" xfId="10" applyNumberFormat="1" applyFont="1" applyFill="1" applyBorder="1" applyAlignment="1">
      <alignment horizontal="right" vertical="top"/>
    </xf>
    <xf numFmtId="2" fontId="8" fillId="2" borderId="0" xfId="10" applyNumberFormat="1" applyFont="1" applyFill="1" applyBorder="1" applyAlignment="1">
      <alignment horizontal="right" vertical="center" wrapText="1"/>
    </xf>
    <xf numFmtId="4" fontId="9" fillId="2" borderId="0" xfId="10" applyNumberFormat="1" applyFont="1" applyFill="1" applyBorder="1" applyAlignment="1">
      <alignment vertical="center"/>
    </xf>
    <xf numFmtId="2" fontId="8" fillId="4" borderId="0" xfId="10" applyNumberFormat="1" applyFont="1" applyFill="1" applyBorder="1" applyAlignment="1">
      <alignment horizontal="right" vertical="center" wrapText="1"/>
    </xf>
    <xf numFmtId="4" fontId="9" fillId="4" borderId="0" xfId="10" applyNumberFormat="1" applyFont="1" applyFill="1" applyBorder="1" applyAlignment="1">
      <alignment vertical="center"/>
    </xf>
    <xf numFmtId="2" fontId="10" fillId="5" borderId="0" xfId="10" applyNumberFormat="1" applyFont="1" applyFill="1" applyBorder="1" applyAlignment="1">
      <alignment horizontal="right" vertical="top" wrapText="1"/>
    </xf>
    <xf numFmtId="2" fontId="10" fillId="5" borderId="1" xfId="10" applyNumberFormat="1" applyFont="1" applyFill="1" applyBorder="1" applyAlignment="1">
      <alignment horizontal="right" vertical="top" wrapText="1"/>
    </xf>
    <xf numFmtId="14" fontId="12" fillId="5" borderId="1" xfId="12" applyNumberFormat="1" applyFont="1" applyFill="1" applyBorder="1" applyAlignment="1" applyProtection="1">
      <alignment horizontal="center" vertical="center"/>
    </xf>
    <xf numFmtId="2" fontId="13" fillId="4" borderId="10" xfId="10" applyNumberFormat="1" applyFont="1" applyFill="1" applyBorder="1" applyAlignment="1">
      <alignment horizontal="center" vertical="center" wrapText="1"/>
    </xf>
    <xf numFmtId="0" fontId="13" fillId="4" borderId="11" xfId="10" applyFont="1" applyFill="1" applyBorder="1" applyAlignment="1">
      <alignment horizontal="center" vertical="center"/>
    </xf>
    <xf numFmtId="4" fontId="13" fillId="4" borderId="11" xfId="10" applyNumberFormat="1" applyFont="1" applyFill="1" applyBorder="1" applyAlignment="1">
      <alignment horizontal="center" vertical="center"/>
    </xf>
    <xf numFmtId="4" fontId="13" fillId="4" borderId="11" xfId="10" applyNumberFormat="1" applyFont="1" applyFill="1" applyBorder="1" applyAlignment="1">
      <alignment horizontal="center" vertical="center" wrapText="1"/>
    </xf>
    <xf numFmtId="4" fontId="13" fillId="4" borderId="12" xfId="10" applyNumberFormat="1" applyFont="1" applyFill="1" applyBorder="1" applyAlignment="1">
      <alignment horizontal="center" vertical="center" wrapText="1"/>
    </xf>
    <xf numFmtId="2" fontId="14" fillId="5" borderId="13" xfId="13" applyNumberFormat="1" applyFont="1" applyFill="1" applyBorder="1" applyAlignment="1">
      <alignment vertical="top" wrapText="1"/>
    </xf>
    <xf numFmtId="39" fontId="12" fillId="5" borderId="14" xfId="14" applyNumberFormat="1" applyFont="1" applyFill="1" applyBorder="1" applyAlignment="1" applyProtection="1">
      <alignment horizontal="center" vertical="center"/>
    </xf>
    <xf numFmtId="2" fontId="12" fillId="5" borderId="15" xfId="13" applyNumberFormat="1" applyFont="1" applyFill="1" applyBorder="1" applyAlignment="1">
      <alignment horizontal="right" vertical="top" wrapText="1"/>
    </xf>
    <xf numFmtId="2" fontId="14" fillId="5" borderId="13" xfId="13" applyNumberFormat="1" applyFont="1" applyFill="1" applyBorder="1" applyAlignment="1">
      <alignment horizontal="right" vertical="top" wrapText="1"/>
    </xf>
    <xf numFmtId="4" fontId="12" fillId="5" borderId="16" xfId="15" applyNumberFormat="1" applyFont="1" applyFill="1" applyBorder="1" applyAlignment="1">
      <alignment horizontal="center" vertical="center"/>
    </xf>
    <xf numFmtId="0" fontId="1" fillId="0" borderId="9" xfId="10" applyBorder="1"/>
    <xf numFmtId="39" fontId="12" fillId="5" borderId="9" xfId="14" applyNumberFormat="1" applyFont="1" applyFill="1" applyBorder="1" applyAlignment="1" applyProtection="1">
      <alignment horizontal="center" vertical="center"/>
    </xf>
    <xf numFmtId="2" fontId="14" fillId="5" borderId="13" xfId="13" applyNumberFormat="1" applyFont="1" applyFill="1" applyBorder="1" applyAlignment="1">
      <alignment vertical="center" wrapText="1"/>
    </xf>
    <xf numFmtId="2" fontId="14" fillId="0" borderId="17" xfId="13" applyNumberFormat="1" applyFont="1" applyBorder="1" applyAlignment="1">
      <alignment horizontal="right" vertical="center" wrapText="1"/>
    </xf>
    <xf numFmtId="39" fontId="12" fillId="0" borderId="18" xfId="14" applyNumberFormat="1" applyFont="1" applyFill="1" applyBorder="1" applyAlignment="1" applyProtection="1">
      <alignment horizontal="center" vertical="center"/>
    </xf>
    <xf numFmtId="2" fontId="14" fillId="0" borderId="19" xfId="13" applyNumberFormat="1" applyFont="1" applyBorder="1" applyAlignment="1">
      <alignment horizontal="right" vertical="center" wrapText="1"/>
    </xf>
    <xf numFmtId="39" fontId="12" fillId="0" borderId="20" xfId="14" applyNumberFormat="1" applyFont="1" applyFill="1" applyBorder="1" applyAlignment="1" applyProtection="1">
      <alignment horizontal="center" vertical="center"/>
    </xf>
    <xf numFmtId="2" fontId="14" fillId="0" borderId="15" xfId="13" applyNumberFormat="1" applyFont="1" applyBorder="1" applyAlignment="1">
      <alignment horizontal="right" vertical="center" wrapText="1"/>
    </xf>
    <xf numFmtId="4" fontId="12" fillId="0" borderId="14" xfId="13" applyNumberFormat="1" applyFont="1" applyBorder="1" applyAlignment="1">
      <alignment horizontal="center" vertical="center"/>
    </xf>
    <xf numFmtId="2" fontId="14" fillId="5" borderId="8" xfId="13" applyNumberFormat="1" applyFont="1" applyFill="1" applyBorder="1" applyAlignment="1">
      <alignment vertical="top" wrapText="1"/>
    </xf>
    <xf numFmtId="2" fontId="14" fillId="0" borderId="21" xfId="13" applyNumberFormat="1" applyFont="1" applyBorder="1" applyAlignment="1">
      <alignment horizontal="right" vertical="center" wrapText="1"/>
    </xf>
    <xf numFmtId="39" fontId="12" fillId="0" borderId="22" xfId="13" applyNumberFormat="1" applyFont="1" applyBorder="1" applyAlignment="1">
      <alignment horizontal="center" vertical="center" wrapText="1"/>
    </xf>
    <xf numFmtId="2" fontId="14" fillId="0" borderId="23" xfId="13" applyNumberFormat="1" applyFont="1" applyBorder="1" applyAlignment="1">
      <alignment horizontal="right" vertical="center" wrapText="1"/>
    </xf>
    <xf numFmtId="166" fontId="12" fillId="0" borderId="24" xfId="14" applyNumberFormat="1" applyFont="1" applyFill="1" applyBorder="1" applyAlignment="1" applyProtection="1">
      <alignment horizontal="center" vertical="center"/>
    </xf>
    <xf numFmtId="2" fontId="14" fillId="2" borderId="25" xfId="13" applyNumberFormat="1" applyFont="1" applyFill="1" applyBorder="1" applyAlignment="1">
      <alignment horizontal="right" vertical="center" wrapText="1"/>
    </xf>
    <xf numFmtId="0" fontId="12" fillId="2" borderId="25" xfId="13" applyFont="1" applyFill="1" applyBorder="1" applyAlignment="1">
      <alignment vertical="center"/>
    </xf>
    <xf numFmtId="4" fontId="8" fillId="2" borderId="25" xfId="13" applyNumberFormat="1" applyFont="1" applyFill="1" applyBorder="1" applyAlignment="1">
      <alignment vertical="center"/>
    </xf>
    <xf numFmtId="0" fontId="8" fillId="2" borderId="25" xfId="13" applyFont="1" applyFill="1" applyBorder="1" applyAlignment="1">
      <alignment horizontal="center" vertical="center"/>
    </xf>
    <xf numFmtId="4" fontId="8" fillId="2" borderId="25" xfId="13" applyNumberFormat="1" applyFont="1" applyFill="1" applyBorder="1" applyAlignment="1">
      <alignment horizontal="center" vertical="center"/>
    </xf>
    <xf numFmtId="166" fontId="12" fillId="2" borderId="25" xfId="14" applyNumberFormat="1" applyFont="1" applyFill="1" applyBorder="1" applyAlignment="1" applyProtection="1">
      <alignment horizontal="center" vertical="center"/>
    </xf>
    <xf numFmtId="2" fontId="10" fillId="2" borderId="0" xfId="13" applyNumberFormat="1" applyFont="1" applyFill="1" applyBorder="1" applyAlignment="1">
      <alignment horizontal="right" vertical="center" wrapText="1"/>
    </xf>
    <xf numFmtId="2" fontId="10" fillId="5" borderId="0" xfId="0" applyNumberFormat="1" applyFont="1" applyFill="1" applyBorder="1" applyAlignment="1">
      <alignment vertical="top"/>
    </xf>
    <xf numFmtId="2" fontId="8" fillId="5" borderId="0" xfId="0" applyNumberFormat="1" applyFont="1" applyFill="1" applyBorder="1" applyAlignment="1">
      <alignment vertical="top" wrapText="1"/>
    </xf>
    <xf numFmtId="4" fontId="16" fillId="5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top" wrapText="1"/>
    </xf>
    <xf numFmtId="0" fontId="8" fillId="5" borderId="0" xfId="0" applyFont="1" applyFill="1" applyBorder="1" applyAlignment="1">
      <alignment vertical="center"/>
    </xf>
    <xf numFmtId="4" fontId="8" fillId="5" borderId="0" xfId="0" applyNumberFormat="1" applyFont="1" applyFill="1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vertical="center"/>
    </xf>
    <xf numFmtId="0" fontId="14" fillId="5" borderId="0" xfId="13" applyFont="1" applyFill="1" applyBorder="1" applyAlignment="1">
      <alignment vertical="center" wrapText="1"/>
    </xf>
    <xf numFmtId="2" fontId="12" fillId="5" borderId="15" xfId="13" applyNumberFormat="1" applyFont="1" applyFill="1" applyBorder="1" applyAlignment="1">
      <alignment vertical="center" wrapText="1"/>
    </xf>
    <xf numFmtId="0" fontId="12" fillId="5" borderId="3" xfId="13" applyFont="1" applyFill="1" applyBorder="1" applyAlignment="1">
      <alignment vertical="center" wrapText="1"/>
    </xf>
    <xf numFmtId="0" fontId="14" fillId="3" borderId="2" xfId="15" applyFont="1" applyFill="1" applyBorder="1" applyAlignment="1">
      <alignment vertical="center" wrapText="1"/>
    </xf>
    <xf numFmtId="0" fontId="12" fillId="5" borderId="2" xfId="16" applyFont="1" applyFill="1" applyBorder="1" applyAlignment="1">
      <alignment vertical="center" wrapText="1"/>
    </xf>
    <xf numFmtId="0" fontId="14" fillId="5" borderId="2" xfId="15" applyFont="1" applyFill="1" applyBorder="1" applyAlignment="1">
      <alignment vertical="center" wrapText="1"/>
    </xf>
    <xf numFmtId="0" fontId="16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6" fillId="2" borderId="0" xfId="13" applyFont="1" applyFill="1" applyBorder="1" applyAlignment="1">
      <alignment horizontal="center"/>
    </xf>
    <xf numFmtId="4" fontId="16" fillId="2" borderId="0" xfId="13" applyNumberFormat="1" applyFont="1" applyFill="1" applyBorder="1" applyAlignment="1">
      <alignment horizontal="center"/>
    </xf>
    <xf numFmtId="0" fontId="16" fillId="2" borderId="0" xfId="13" applyFont="1" applyFill="1" applyBorder="1" applyAlignment="1">
      <alignment horizontal="center" vertical="center"/>
    </xf>
    <xf numFmtId="4" fontId="16" fillId="2" borderId="0" xfId="13" applyNumberFormat="1" applyFont="1" applyFill="1" applyBorder="1" applyAlignment="1">
      <alignment horizontal="center" vertical="center"/>
    </xf>
    <xf numFmtId="4" fontId="16" fillId="5" borderId="0" xfId="0" applyNumberFormat="1" applyFont="1" applyFill="1" applyBorder="1" applyAlignment="1">
      <alignment horizontal="left" vertical="center"/>
    </xf>
    <xf numFmtId="0" fontId="7" fillId="5" borderId="0" xfId="10" applyFont="1" applyFill="1" applyBorder="1" applyAlignment="1">
      <alignment horizontal="center" vertical="center"/>
    </xf>
    <xf numFmtId="4" fontId="5" fillId="3" borderId="0" xfId="10" applyNumberFormat="1" applyFont="1" applyFill="1" applyBorder="1" applyAlignment="1">
      <alignment horizontal="center" vertical="center"/>
    </xf>
    <xf numFmtId="4" fontId="6" fillId="3" borderId="0" xfId="10" applyNumberFormat="1" applyFont="1" applyFill="1" applyBorder="1" applyAlignment="1">
      <alignment horizontal="center" vertical="center" wrapText="1"/>
    </xf>
    <xf numFmtId="0" fontId="11" fillId="3" borderId="0" xfId="10" applyFont="1" applyFill="1" applyBorder="1" applyAlignment="1">
      <alignment horizontal="left" vertical="center"/>
    </xf>
  </cellXfs>
  <cellStyles count="18">
    <cellStyle name="Millares 12" xfId="3" xr:uid="{00000000-0005-0000-0000-000000000000}"/>
    <cellStyle name="Millares 12 3" xfId="17" xr:uid="{00000000-0005-0000-0000-000001000000}"/>
    <cellStyle name="Millares 12 4" xfId="14" xr:uid="{00000000-0005-0000-0000-000002000000}"/>
    <cellStyle name="Millares 18" xfId="2" xr:uid="{00000000-0005-0000-0000-000003000000}"/>
    <cellStyle name="Millares 18 2" xfId="5" xr:uid="{00000000-0005-0000-0000-000004000000}"/>
    <cellStyle name="Millares 2 4" xfId="12" xr:uid="{00000000-0005-0000-0000-000005000000}"/>
    <cellStyle name="Millares 7" xfId="7" xr:uid="{00000000-0005-0000-0000-000006000000}"/>
    <cellStyle name="Normal" xfId="0" builtinId="0"/>
    <cellStyle name="Normal 10 2" xfId="9" xr:uid="{00000000-0005-0000-0000-000008000000}"/>
    <cellStyle name="Normal 2" xfId="8" xr:uid="{00000000-0005-0000-0000-000009000000}"/>
    <cellStyle name="Normal 2 2 2 2" xfId="15" xr:uid="{00000000-0005-0000-0000-00000A000000}"/>
    <cellStyle name="Normal 2 3" xfId="6" xr:uid="{00000000-0005-0000-0000-00000B000000}"/>
    <cellStyle name="Normal 5 18 2" xfId="4" xr:uid="{00000000-0005-0000-0000-00000C000000}"/>
    <cellStyle name="Normal 5 18 2 2" xfId="16" xr:uid="{00000000-0005-0000-0000-00000D000000}"/>
    <cellStyle name="Normal 5 18 2 3" xfId="13" xr:uid="{00000000-0005-0000-0000-00000E000000}"/>
    <cellStyle name="Normal 5 2" xfId="1" xr:uid="{00000000-0005-0000-0000-00000F000000}"/>
    <cellStyle name="Normal 5 2 3" xfId="10" xr:uid="{00000000-0005-0000-0000-000010000000}"/>
    <cellStyle name="Normal 5 2 3 2" xfId="11" xr:uid="{00000000-0005-0000-0000-00001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microsoft.com/office/2017/10/relationships/person" Target="persons/perso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142875</xdr:rowOff>
    </xdr:from>
    <xdr:to>
      <xdr:col>1</xdr:col>
      <xdr:colOff>1790701</xdr:colOff>
      <xdr:row>2</xdr:row>
      <xdr:rowOff>173456</xdr:rowOff>
    </xdr:to>
    <xdr:pic>
      <xdr:nvPicPr>
        <xdr:cNvPr id="2" name="2 Imagen" descr="Resultado de imagen para logo ministerio publico republica dominicana">
          <a:extLst>
            <a:ext uri="{FF2B5EF4-FFF2-40B4-BE49-F238E27FC236}">
              <a16:creationId xmlns:a16="http://schemas.microsoft.com/office/drawing/2014/main" id="{BC7C37A6-CF2D-41EE-8F72-955541824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1766" t="36172" r="32526" b="36678"/>
        <a:stretch>
          <a:fillRect/>
        </a:stretch>
      </xdr:blipFill>
      <xdr:spPr bwMode="auto">
        <a:xfrm>
          <a:off x="238126" y="142875"/>
          <a:ext cx="2000250" cy="649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c\Costos\Proyectos\En%20Ejecucion\Puentes%20HGeorge\Cubicaciones\Trabajos\Proyectos\Costos\Proyectos\Galerias\presu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beth.rodriguez.SEDE/Downloads/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PC\Costos\Proyectos\En%20Ejecucion\Puentes%20HGeorge\Cubicaciones\Trabajos\Proyectos\Costos\Proyectos\Galerias\pres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c\costos\TRABAJOS\Tony\Costos\Proyectos\Galerias\pres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c\Costos\Proyectos\En%20Ejecucion\Puentes%20HGeorge\Cubicaciones\Costos\Proyectos\Unicentro\Unicentro%20Plaz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ector%20Santos\Reconstruccion%20%20Autopista%20Duarte%20Vieja\Reconstruccion%20%20Autopista%20Duarte%20Vieja\Presupuesto%20Reconstruccion%20Duarte%20santiago-Sto%20Dgo%20comple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n%20Francisco%20de%20Macoris\Analisis%20de%20Precios%20Unitari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ul%20N.%20%20Rizek\My%20Documents\Carretera%20Sto.%20Dgo.%20-%20Samana\Precios%20Rincon%20de%20Molinill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ulio.gonzalez\Google%20Drive\HQC%20Ingenieria%20y%20Servicios%20SRL\0%20-%20Memorias\Documentos\Calculos%20y%20Tablas\Plantilla%20Presupuesto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.shortcut-targets-by-id\1CBczJwdDVdXFgfw9KWBKBGGp12U9ZawX\HQC%20Ingenier&#237;a%20y%20Servicios\PRESUPUESTOS\Presupuesto%20HQC\Plantilla%20Presupuesto%20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gonzalez/Google%20Drive/HQC%20Ingenieria%20y%20Servicios%20SRL/0%20-%20Memorias/Documentos/Calculos%20y%20Tablas/Plantilla%20Presupuest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Meses"/>
      <sheetName val="ANALPRECIO"/>
      <sheetName val="Labor FD1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>
            <v>0</v>
          </cell>
          <cell r="F5">
            <v>0</v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>
            <v>0</v>
          </cell>
          <cell r="F16">
            <v>0</v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>
            <v>0</v>
          </cell>
          <cell r="F68">
            <v>0</v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>
            <v>0</v>
          </cell>
          <cell r="F81">
            <v>0</v>
          </cell>
        </row>
        <row r="82">
          <cell r="A82" t="str">
            <v>BF01.</v>
          </cell>
          <cell r="B82" t="str">
            <v>Baños</v>
          </cell>
          <cell r="D82">
            <v>0</v>
          </cell>
          <cell r="F82">
            <v>0</v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>
            <v>0</v>
          </cell>
          <cell r="F104">
            <v>0</v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>
            <v>0</v>
          </cell>
          <cell r="F108">
            <v>0</v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>
            <v>0</v>
          </cell>
          <cell r="F117">
            <v>0</v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>
            <v>0</v>
          </cell>
          <cell r="F171">
            <v>0</v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>
            <v>0</v>
          </cell>
          <cell r="F177">
            <v>0</v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>
            <v>0</v>
          </cell>
          <cell r="F204">
            <v>0</v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>
            <v>0</v>
          </cell>
          <cell r="F207">
            <v>0</v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>
            <v>0</v>
          </cell>
          <cell r="F218">
            <v>0</v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>
            <v>0</v>
          </cell>
          <cell r="F225">
            <v>0</v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>
            <v>0</v>
          </cell>
          <cell r="F232">
            <v>0</v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>
            <v>0</v>
          </cell>
          <cell r="F247">
            <v>0</v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>
            <v>0</v>
          </cell>
          <cell r="F286">
            <v>0</v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>
            <v>0</v>
          </cell>
          <cell r="F305">
            <v>0</v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>
            <v>0</v>
          </cell>
          <cell r="F326">
            <v>0</v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>
            <v>0</v>
          </cell>
          <cell r="F336">
            <v>0</v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>
            <v>0</v>
          </cell>
          <cell r="F339">
            <v>0</v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>
            <v>0</v>
          </cell>
          <cell r="F368">
            <v>0</v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>
            <v>0</v>
          </cell>
          <cell r="F389">
            <v>0</v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>
            <v>0</v>
          </cell>
          <cell r="F417">
            <v>0</v>
          </cell>
        </row>
        <row r="418">
          <cell r="A418" t="str">
            <v>TP01.</v>
          </cell>
          <cell r="B418" t="str">
            <v>Tuberías y Piezas PVC Drenaje</v>
          </cell>
          <cell r="D418">
            <v>0</v>
          </cell>
          <cell r="F418">
            <v>0</v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>
            <v>0</v>
          </cell>
          <cell r="F476">
            <v>0</v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>
            <v>0</v>
          </cell>
          <cell r="F549">
            <v>0</v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>
            <v>0</v>
          </cell>
          <cell r="F610">
            <v>0</v>
          </cell>
        </row>
        <row r="611">
          <cell r="A611" t="str">
            <v>PZ01.</v>
          </cell>
          <cell r="B611" t="str">
            <v>Piso y Zócalos</v>
          </cell>
          <cell r="D611">
            <v>0</v>
          </cell>
          <cell r="F611">
            <v>0</v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>
            <v>0</v>
          </cell>
          <cell r="F642">
            <v>0</v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>
            <v>0</v>
          </cell>
          <cell r="F648">
            <v>0</v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>
            <v>0</v>
          </cell>
          <cell r="F653">
            <v>0</v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>
            <v>0</v>
          </cell>
          <cell r="F707">
            <v>0</v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>
            <v>0</v>
          </cell>
          <cell r="F716">
            <v>0</v>
          </cell>
        </row>
        <row r="717">
          <cell r="A717" t="str">
            <v>MO01-30.</v>
          </cell>
          <cell r="B717" t="str">
            <v>Albañileria</v>
          </cell>
          <cell r="D717">
            <v>0</v>
          </cell>
          <cell r="F717">
            <v>0</v>
          </cell>
        </row>
        <row r="718">
          <cell r="A718" t="str">
            <v>MO01.</v>
          </cell>
          <cell r="B718" t="str">
            <v>Colocacion de Bloques</v>
          </cell>
          <cell r="D718">
            <v>0</v>
          </cell>
          <cell r="F718">
            <v>0</v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>
            <v>0</v>
          </cell>
          <cell r="F723">
            <v>0</v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>
            <v>0</v>
          </cell>
          <cell r="F733">
            <v>0</v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>
            <v>0</v>
          </cell>
          <cell r="F738">
            <v>0</v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>
            <v>0</v>
          </cell>
          <cell r="F760">
            <v>0</v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>
            <v>0</v>
          </cell>
          <cell r="F769">
            <v>0</v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>
            <v>0</v>
          </cell>
          <cell r="F775">
            <v>0</v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>
            <v>0</v>
          </cell>
          <cell r="F777">
            <v>0</v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>
            <v>0</v>
          </cell>
          <cell r="F780">
            <v>0</v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>
            <v>0</v>
          </cell>
          <cell r="F783">
            <v>0</v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>
            <v>0</v>
          </cell>
          <cell r="F801">
            <v>0</v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>
            <v>0</v>
          </cell>
          <cell r="F822">
            <v>0</v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>
            <v>0</v>
          </cell>
          <cell r="F838">
            <v>0</v>
          </cell>
        </row>
        <row r="839">
          <cell r="A839" t="str">
            <v>MO41.</v>
          </cell>
          <cell r="B839" t="str">
            <v>Montura Bidet,Inodoros y Orinales</v>
          </cell>
          <cell r="D839">
            <v>0</v>
          </cell>
          <cell r="F839">
            <v>0</v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>
            <v>0</v>
          </cell>
          <cell r="F841">
            <v>0</v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>
            <v>0</v>
          </cell>
          <cell r="F843">
            <v>0</v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>
            <v>0</v>
          </cell>
          <cell r="F851">
            <v>0</v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>
            <v>0</v>
          </cell>
          <cell r="F853">
            <v>0</v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>
            <v>0</v>
          </cell>
          <cell r="F855">
            <v>0</v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>
            <v>0</v>
          </cell>
          <cell r="F858">
            <v>0</v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>
            <v>0</v>
          </cell>
          <cell r="F864">
            <v>0</v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>
            <v>0</v>
          </cell>
          <cell r="F867">
            <v>0</v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>
            <v>0</v>
          </cell>
          <cell r="F869">
            <v>0</v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>
            <v>0</v>
          </cell>
          <cell r="F871">
            <v>0</v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>
            <v>0</v>
          </cell>
          <cell r="F873">
            <v>0</v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>
            <v>0</v>
          </cell>
          <cell r="F876">
            <v>0</v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>
            <v>0</v>
          </cell>
          <cell r="F878">
            <v>0</v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>
            <v>0</v>
          </cell>
          <cell r="F880">
            <v>0</v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>
            <v>0</v>
          </cell>
          <cell r="F882">
            <v>0</v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>
            <v>0</v>
          </cell>
          <cell r="F884">
            <v>0</v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>
            <v>0</v>
          </cell>
          <cell r="F886">
            <v>0</v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>
            <v>0</v>
          </cell>
          <cell r="F888">
            <v>0</v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>
            <v>0</v>
          </cell>
          <cell r="F890">
            <v>0</v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>
            <v>0</v>
          </cell>
          <cell r="F894">
            <v>0</v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>
            <v>0</v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PRECIOS_ELE"/>
      <sheetName val="MO"/>
      <sheetName val="Trabajos Generales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COSTO INDIRECTO"/>
      <sheetName val="OPERADORES EQUIPOS"/>
      <sheetName val="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FICINAS ADMIN"/>
      <sheetName val="Analisis Comunes"/>
      <sheetName val="APU Hormigón Armado O. ADMIN"/>
    </sheetNames>
    <sheetDataSet>
      <sheetData sheetId="0"/>
      <sheetData sheetId="1">
        <row r="4">
          <cell r="A4" t="str">
            <v>01</v>
          </cell>
          <cell r="B4" t="str">
            <v>Capítulo</v>
          </cell>
          <cell r="C4" t="str">
            <v>ANALISIS UNITARIOS COMUNES:</v>
          </cell>
          <cell r="D4">
            <v>0</v>
          </cell>
          <cell r="E4" t="str">
            <v/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01.01</v>
          </cell>
          <cell r="B5" t="str">
            <v>Capítulo</v>
          </cell>
          <cell r="C5" t="str">
            <v>PRELIMINARES:</v>
          </cell>
          <cell r="D5">
            <v>0</v>
          </cell>
          <cell r="E5" t="str">
            <v/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 t="str">
            <v>01.01.01</v>
          </cell>
          <cell r="B6" t="str">
            <v>Partida</v>
          </cell>
          <cell r="C6" t="str">
            <v>Fumigación área de Construcción</v>
          </cell>
          <cell r="D6">
            <v>1</v>
          </cell>
          <cell r="E6" t="str">
            <v>m²</v>
          </cell>
          <cell r="F6">
            <v>0</v>
          </cell>
          <cell r="G6">
            <v>20.650000000000002</v>
          </cell>
          <cell r="H6">
            <v>2.8079999999999998</v>
          </cell>
          <cell r="I6">
            <v>23.458000000000002</v>
          </cell>
        </row>
        <row r="7">
          <cell r="A7" t="str">
            <v>P2402189</v>
          </cell>
          <cell r="B7" t="str">
            <v>Material</v>
          </cell>
          <cell r="C7" t="str">
            <v>Plaguicida/Insecticida marca LORBAN</v>
          </cell>
          <cell r="D7">
            <v>0.02</v>
          </cell>
          <cell r="E7" t="str">
            <v>lt</v>
          </cell>
          <cell r="F7">
            <v>780</v>
          </cell>
          <cell r="G7">
            <v>15.6</v>
          </cell>
          <cell r="H7">
            <v>2.8079999999999998</v>
          </cell>
          <cell r="I7">
            <v>18.408000000000001</v>
          </cell>
        </row>
        <row r="8">
          <cell r="A8" t="str">
            <v>H2402189</v>
          </cell>
          <cell r="B8" t="str">
            <v>Mano de obra</v>
          </cell>
          <cell r="C8" t="str">
            <v>M.O. Fumigación de superficie</v>
          </cell>
          <cell r="D8">
            <v>1</v>
          </cell>
          <cell r="E8" t="str">
            <v>m²</v>
          </cell>
          <cell r="F8">
            <v>5</v>
          </cell>
          <cell r="G8">
            <v>5</v>
          </cell>
          <cell r="H8">
            <v>0</v>
          </cell>
          <cell r="I8">
            <v>5</v>
          </cell>
        </row>
        <row r="9">
          <cell r="A9" t="str">
            <v>H%FH</v>
          </cell>
          <cell r="B9" t="str">
            <v>Otros</v>
          </cell>
          <cell r="C9" t="str">
            <v>Factor Herramientas</v>
          </cell>
          <cell r="D9">
            <v>1</v>
          </cell>
          <cell r="E9" t="str">
            <v>%</v>
          </cell>
          <cell r="F9">
            <v>5</v>
          </cell>
          <cell r="G9">
            <v>0.05</v>
          </cell>
          <cell r="H9">
            <v>0</v>
          </cell>
          <cell r="I9">
            <v>0.05</v>
          </cell>
        </row>
        <row r="10">
          <cell r="A10">
            <v>0</v>
          </cell>
          <cell r="B10">
            <v>0</v>
          </cell>
          <cell r="C10" t="str">
            <v>Total 01.01.01</v>
          </cell>
          <cell r="D10">
            <v>1</v>
          </cell>
          <cell r="E10">
            <v>0</v>
          </cell>
          <cell r="G10">
            <v>20.650000000000002</v>
          </cell>
          <cell r="H10">
            <v>2.8079999999999998</v>
          </cell>
          <cell r="I10">
            <v>23.458000000000002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01.02</v>
          </cell>
          <cell r="B14" t="str">
            <v>Capítulo</v>
          </cell>
          <cell r="C14" t="str">
            <v>MOVIMIMIENTO DE TIERRA:</v>
          </cell>
          <cell r="D14">
            <v>0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01.02.01</v>
          </cell>
          <cell r="B15" t="str">
            <v>Partida</v>
          </cell>
          <cell r="C15" t="str">
            <v>Bote de Materiales a 5 km</v>
          </cell>
          <cell r="D15">
            <v>1</v>
          </cell>
          <cell r="E15" t="str">
            <v>m³e</v>
          </cell>
          <cell r="F15">
            <v>0</v>
          </cell>
          <cell r="G15">
            <v>267.76271186440675</v>
          </cell>
          <cell r="H15">
            <v>0</v>
          </cell>
          <cell r="I15">
            <v>267.76271186440675</v>
          </cell>
        </row>
        <row r="16">
          <cell r="A16" t="str">
            <v>SCMT003</v>
          </cell>
          <cell r="B16" t="str">
            <v>Otros</v>
          </cell>
          <cell r="C16" t="str">
            <v>Sub-Contrato Bote de Material Producto de Excavación @5 Km</v>
          </cell>
          <cell r="D16">
            <v>1</v>
          </cell>
          <cell r="E16" t="str">
            <v>m³</v>
          </cell>
          <cell r="F16">
            <v>267.76271186440675</v>
          </cell>
          <cell r="G16">
            <v>267.76271186440675</v>
          </cell>
          <cell r="H16">
            <v>0</v>
          </cell>
          <cell r="I16">
            <v>267.76271186440675</v>
          </cell>
        </row>
        <row r="17">
          <cell r="A17">
            <v>0</v>
          </cell>
          <cell r="B17">
            <v>0</v>
          </cell>
          <cell r="C17" t="str">
            <v>Total 01.02.01</v>
          </cell>
          <cell r="D17">
            <v>1</v>
          </cell>
          <cell r="E17">
            <v>0</v>
          </cell>
          <cell r="G17">
            <v>267.76271186440675</v>
          </cell>
          <cell r="H17">
            <v>0</v>
          </cell>
          <cell r="I17">
            <v>267.76271186440675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01.02.02</v>
          </cell>
          <cell r="B19" t="str">
            <v>Partida</v>
          </cell>
          <cell r="C19" t="str">
            <v>Capa de material granular con finos no plásticos. Capa con espesor de 0.20m, en fondo de excavación</v>
          </cell>
          <cell r="D19">
            <v>1</v>
          </cell>
          <cell r="E19" t="str">
            <v>m³c</v>
          </cell>
          <cell r="F19">
            <v>0</v>
          </cell>
          <cell r="G19">
            <v>958</v>
          </cell>
          <cell r="H19">
            <v>0</v>
          </cell>
          <cell r="I19">
            <v>958</v>
          </cell>
        </row>
        <row r="20">
          <cell r="A20" t="str">
            <v>SCMT004</v>
          </cell>
          <cell r="B20" t="str">
            <v>Otros</v>
          </cell>
          <cell r="C20" t="str">
            <v>Sub-Contrato Relleno Compactado c/ Capa de Material Granular</v>
          </cell>
          <cell r="D20">
            <v>1</v>
          </cell>
          <cell r="E20" t="str">
            <v>m³c</v>
          </cell>
          <cell r="F20">
            <v>958</v>
          </cell>
          <cell r="G20">
            <v>958</v>
          </cell>
          <cell r="H20">
            <v>0</v>
          </cell>
          <cell r="I20">
            <v>958</v>
          </cell>
        </row>
        <row r="21">
          <cell r="A21">
            <v>0</v>
          </cell>
          <cell r="B21">
            <v>0</v>
          </cell>
          <cell r="C21" t="str">
            <v>Total 01.02.02</v>
          </cell>
          <cell r="D21">
            <v>1</v>
          </cell>
          <cell r="E21">
            <v>0</v>
          </cell>
          <cell r="G21">
            <v>958</v>
          </cell>
          <cell r="H21">
            <v>0</v>
          </cell>
          <cell r="I21">
            <v>958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01.02.03</v>
          </cell>
          <cell r="B23" t="str">
            <v>Partida</v>
          </cell>
          <cell r="C23" t="str">
            <v>Base granular natural, estabilizada con cemento gris a un 3%</v>
          </cell>
          <cell r="D23">
            <v>1</v>
          </cell>
          <cell r="E23" t="str">
            <v>m³c</v>
          </cell>
          <cell r="F23">
            <v>0</v>
          </cell>
          <cell r="G23">
            <v>1824</v>
          </cell>
          <cell r="H23">
            <v>0</v>
          </cell>
          <cell r="I23">
            <v>1824</v>
          </cell>
        </row>
        <row r="24">
          <cell r="A24" t="str">
            <v>SCMT005</v>
          </cell>
          <cell r="B24" t="str">
            <v>Otros</v>
          </cell>
          <cell r="C24" t="str">
            <v>Sub-Contrato Construcción Base Granular Estabilizada c/Cemento @3%</v>
          </cell>
          <cell r="D24">
            <v>1</v>
          </cell>
          <cell r="E24" t="str">
            <v>m³c</v>
          </cell>
          <cell r="F24">
            <v>1824</v>
          </cell>
          <cell r="G24">
            <v>1824</v>
          </cell>
          <cell r="H24">
            <v>0</v>
          </cell>
          <cell r="I24">
            <v>1824</v>
          </cell>
        </row>
        <row r="25">
          <cell r="A25">
            <v>0</v>
          </cell>
          <cell r="B25">
            <v>0</v>
          </cell>
          <cell r="C25" t="str">
            <v>Total 01.02.03</v>
          </cell>
          <cell r="D25">
            <v>1</v>
          </cell>
          <cell r="E25">
            <v>0</v>
          </cell>
          <cell r="G25">
            <v>1824</v>
          </cell>
          <cell r="H25">
            <v>0</v>
          </cell>
          <cell r="I25">
            <v>1824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01.02.04</v>
          </cell>
          <cell r="B27" t="str">
            <v>Partida</v>
          </cell>
          <cell r="C27" t="str">
            <v>Escarificacion de superfice</v>
          </cell>
          <cell r="D27">
            <v>1</v>
          </cell>
          <cell r="E27" t="str">
            <v>m²</v>
          </cell>
          <cell r="F27">
            <v>0</v>
          </cell>
          <cell r="G27">
            <v>20</v>
          </cell>
          <cell r="H27">
            <v>0</v>
          </cell>
          <cell r="I27">
            <v>20</v>
          </cell>
        </row>
        <row r="28">
          <cell r="A28" t="str">
            <v>SCMT006</v>
          </cell>
          <cell r="B28" t="str">
            <v>Otros</v>
          </cell>
          <cell r="C28" t="str">
            <v>Sub-Contrato Escarificación de Superficie</v>
          </cell>
          <cell r="D28">
            <v>1</v>
          </cell>
          <cell r="E28" t="str">
            <v>m²</v>
          </cell>
          <cell r="F28">
            <v>20</v>
          </cell>
          <cell r="G28">
            <v>20</v>
          </cell>
          <cell r="H28">
            <v>0</v>
          </cell>
          <cell r="I28">
            <v>20</v>
          </cell>
        </row>
        <row r="29">
          <cell r="A29">
            <v>0</v>
          </cell>
          <cell r="B29">
            <v>0</v>
          </cell>
          <cell r="C29" t="str">
            <v>Total 01.02.04</v>
          </cell>
          <cell r="D29">
            <v>1</v>
          </cell>
          <cell r="E29">
            <v>0</v>
          </cell>
          <cell r="G29">
            <v>20</v>
          </cell>
          <cell r="H29">
            <v>0</v>
          </cell>
          <cell r="I29">
            <v>20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01.02.05</v>
          </cell>
          <cell r="B31" t="str">
            <v>Partida</v>
          </cell>
          <cell r="C31" t="str">
            <v>Excavación de Fundaciones</v>
          </cell>
          <cell r="D31">
            <v>1</v>
          </cell>
          <cell r="E31" t="str">
            <v>m³</v>
          </cell>
          <cell r="F31">
            <v>0</v>
          </cell>
          <cell r="G31">
            <v>1300</v>
          </cell>
          <cell r="H31">
            <v>0</v>
          </cell>
          <cell r="I31">
            <v>1300</v>
          </cell>
        </row>
        <row r="32">
          <cell r="A32" t="str">
            <v>SCMT007</v>
          </cell>
          <cell r="B32" t="str">
            <v>Otros</v>
          </cell>
          <cell r="C32" t="str">
            <v>Sub-Contrato Excavación de Zapatas c/ Compresor</v>
          </cell>
          <cell r="D32">
            <v>1</v>
          </cell>
          <cell r="E32" t="str">
            <v>m³</v>
          </cell>
          <cell r="F32">
            <v>1300</v>
          </cell>
          <cell r="G32">
            <v>1300</v>
          </cell>
          <cell r="H32">
            <v>0</v>
          </cell>
          <cell r="I32">
            <v>1300</v>
          </cell>
        </row>
        <row r="33">
          <cell r="A33">
            <v>0</v>
          </cell>
          <cell r="B33">
            <v>0</v>
          </cell>
          <cell r="C33" t="str">
            <v>Total 01.02.05</v>
          </cell>
          <cell r="D33">
            <v>1</v>
          </cell>
          <cell r="E33">
            <v>0</v>
          </cell>
          <cell r="G33">
            <v>1300</v>
          </cell>
          <cell r="H33">
            <v>0</v>
          </cell>
          <cell r="I33">
            <v>1300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01.02.06</v>
          </cell>
          <cell r="B35" t="str">
            <v>Partida</v>
          </cell>
          <cell r="C35" t="str">
            <v>Excavación con Retroexcavadora para zapata de muros de 6", H=1.50 mts de ancho=0.60 mts, espesor=0.25 mts</v>
          </cell>
          <cell r="D35">
            <v>1</v>
          </cell>
          <cell r="E35" t="str">
            <v>m³n</v>
          </cell>
          <cell r="F35">
            <v>0</v>
          </cell>
          <cell r="G35">
            <v>625</v>
          </cell>
          <cell r="H35">
            <v>0</v>
          </cell>
          <cell r="I35">
            <v>625</v>
          </cell>
        </row>
        <row r="36">
          <cell r="A36" t="str">
            <v>SCMT008</v>
          </cell>
          <cell r="B36" t="str">
            <v>Otros</v>
          </cell>
          <cell r="C36" t="str">
            <v>Sub-Contrato Excavación con Retroexcavadora</v>
          </cell>
          <cell r="D36">
            <v>1</v>
          </cell>
          <cell r="E36" t="str">
            <v>m³</v>
          </cell>
          <cell r="F36">
            <v>625</v>
          </cell>
          <cell r="G36">
            <v>625</v>
          </cell>
          <cell r="H36">
            <v>0</v>
          </cell>
          <cell r="I36">
            <v>625</v>
          </cell>
        </row>
        <row r="37">
          <cell r="A37">
            <v>0</v>
          </cell>
          <cell r="B37">
            <v>0</v>
          </cell>
          <cell r="C37" t="str">
            <v>Total 01.02.06</v>
          </cell>
          <cell r="D37">
            <v>1</v>
          </cell>
          <cell r="E37">
            <v>0</v>
          </cell>
          <cell r="G37">
            <v>625</v>
          </cell>
          <cell r="H37">
            <v>0</v>
          </cell>
          <cell r="I37">
            <v>625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01.02.08</v>
          </cell>
          <cell r="B39" t="str">
            <v>Partida</v>
          </cell>
          <cell r="C39" t="str">
            <v>Relleno compactado c/Material Granular</v>
          </cell>
          <cell r="D39">
            <v>1</v>
          </cell>
          <cell r="E39" t="str">
            <v>m³</v>
          </cell>
          <cell r="F39">
            <v>958</v>
          </cell>
          <cell r="G39">
            <v>0</v>
          </cell>
          <cell r="H39">
            <v>0</v>
          </cell>
          <cell r="I39">
            <v>958</v>
          </cell>
        </row>
        <row r="40">
          <cell r="A40" t="str">
            <v>SCMT009</v>
          </cell>
          <cell r="B40" t="str">
            <v>Otros</v>
          </cell>
          <cell r="C40" t="str">
            <v>Sub-Contrato Relleno Compactado c/Material Granular</v>
          </cell>
          <cell r="D40">
            <v>1</v>
          </cell>
          <cell r="E40" t="str">
            <v>m³</v>
          </cell>
          <cell r="F40">
            <v>958</v>
          </cell>
          <cell r="G40">
            <v>958</v>
          </cell>
          <cell r="H40">
            <v>0</v>
          </cell>
          <cell r="I40">
            <v>958</v>
          </cell>
        </row>
        <row r="41">
          <cell r="A41">
            <v>0</v>
          </cell>
          <cell r="B41">
            <v>0</v>
          </cell>
          <cell r="C41" t="str">
            <v>Total 01.02.08</v>
          </cell>
          <cell r="D41">
            <v>1</v>
          </cell>
          <cell r="E41">
            <v>0</v>
          </cell>
          <cell r="F41">
            <v>958</v>
          </cell>
          <cell r="G41">
            <v>0</v>
          </cell>
          <cell r="H41">
            <v>0</v>
          </cell>
          <cell r="I41">
            <v>958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01.02.09</v>
          </cell>
          <cell r="B43" t="str">
            <v>Partida</v>
          </cell>
          <cell r="C43" t="str">
            <v>Relleno de reposicion</v>
          </cell>
          <cell r="D43">
            <v>1</v>
          </cell>
          <cell r="E43" t="str">
            <v>m³</v>
          </cell>
          <cell r="F43">
            <v>0</v>
          </cell>
          <cell r="G43">
            <v>861.49392999999998</v>
          </cell>
          <cell r="H43">
            <v>56.528567999999993</v>
          </cell>
          <cell r="I43">
            <v>918.02249800000004</v>
          </cell>
        </row>
        <row r="44">
          <cell r="A44" t="str">
            <v>P0203002</v>
          </cell>
          <cell r="B44" t="str">
            <v>Material</v>
          </cell>
          <cell r="C44" t="str">
            <v>Caliche</v>
          </cell>
          <cell r="D44">
            <v>1</v>
          </cell>
          <cell r="E44" t="str">
            <v>m³</v>
          </cell>
          <cell r="F44">
            <v>290</v>
          </cell>
          <cell r="G44">
            <v>290</v>
          </cell>
          <cell r="H44">
            <v>52.199999999999996</v>
          </cell>
          <cell r="I44">
            <v>342.2</v>
          </cell>
        </row>
        <row r="45">
          <cell r="A45" t="str">
            <v>P2403199</v>
          </cell>
          <cell r="B45" t="str">
            <v>Material</v>
          </cell>
          <cell r="C45" t="str">
            <v>Agua</v>
          </cell>
          <cell r="D45">
            <v>15.22</v>
          </cell>
          <cell r="E45" t="str">
            <v>gl</v>
          </cell>
          <cell r="F45">
            <v>1.58</v>
          </cell>
          <cell r="G45">
            <v>24.047600000000003</v>
          </cell>
          <cell r="H45">
            <v>4.3285680000000006</v>
          </cell>
          <cell r="I45">
            <v>28.376168000000003</v>
          </cell>
        </row>
        <row r="46">
          <cell r="A46" t="str">
            <v>H0105056</v>
          </cell>
          <cell r="B46" t="str">
            <v>Mano de obra</v>
          </cell>
          <cell r="C46" t="str">
            <v>M.O. Ayudante o Peon</v>
          </cell>
          <cell r="D46">
            <v>0.06</v>
          </cell>
          <cell r="E46" t="str">
            <v>d</v>
          </cell>
          <cell r="F46">
            <v>650.54999999999995</v>
          </cell>
          <cell r="G46">
            <v>39.032999999999994</v>
          </cell>
          <cell r="H46">
            <v>0</v>
          </cell>
          <cell r="I46">
            <v>39.032999999999994</v>
          </cell>
        </row>
        <row r="47">
          <cell r="A47" t="str">
            <v>H0220210</v>
          </cell>
          <cell r="B47" t="str">
            <v>Mano de obra</v>
          </cell>
          <cell r="C47" t="str">
            <v>M.O. Operador Compactador Manual</v>
          </cell>
          <cell r="D47">
            <v>0.15</v>
          </cell>
          <cell r="E47" t="str">
            <v>d</v>
          </cell>
          <cell r="F47">
            <v>831.45</v>
          </cell>
          <cell r="G47">
            <v>124.7175</v>
          </cell>
          <cell r="H47">
            <v>0</v>
          </cell>
          <cell r="I47">
            <v>124.7175</v>
          </cell>
        </row>
        <row r="48">
          <cell r="A48" t="str">
            <v>H0105058</v>
          </cell>
          <cell r="B48" t="str">
            <v>Mano de obra</v>
          </cell>
          <cell r="C48" t="str">
            <v>M.O. Ayudante compatador</v>
          </cell>
          <cell r="D48">
            <v>0.15</v>
          </cell>
          <cell r="E48" t="str">
            <v>d</v>
          </cell>
          <cell r="F48">
            <v>650.54999999999995</v>
          </cell>
          <cell r="G48">
            <v>97.582499999999996</v>
          </cell>
          <cell r="H48">
            <v>0</v>
          </cell>
          <cell r="I48">
            <v>97.582499999999996</v>
          </cell>
        </row>
        <row r="49">
          <cell r="A49" t="str">
            <v>M152125</v>
          </cell>
          <cell r="B49" t="str">
            <v>Maquinaria</v>
          </cell>
          <cell r="C49" t="str">
            <v>Compactador manual Wacker. Incluye combustible</v>
          </cell>
          <cell r="D49">
            <v>0.63</v>
          </cell>
          <cell r="E49" t="str">
            <v>h</v>
          </cell>
          <cell r="F49">
            <v>450</v>
          </cell>
          <cell r="G49">
            <v>283.5</v>
          </cell>
          <cell r="H49">
            <v>0</v>
          </cell>
          <cell r="I49">
            <v>283.5</v>
          </cell>
        </row>
        <row r="50">
          <cell r="A50" t="str">
            <v>H%FH</v>
          </cell>
          <cell r="B50" t="str">
            <v>Otros</v>
          </cell>
          <cell r="C50" t="str">
            <v>Factor Herramientas</v>
          </cell>
          <cell r="D50">
            <v>1</v>
          </cell>
          <cell r="E50" t="str">
            <v>%</v>
          </cell>
          <cell r="F50">
            <v>261.33299999999997</v>
          </cell>
          <cell r="G50">
            <v>2.6133299999999999</v>
          </cell>
          <cell r="H50">
            <v>0</v>
          </cell>
          <cell r="I50">
            <v>2.6133299999999999</v>
          </cell>
        </row>
        <row r="51">
          <cell r="A51">
            <v>0</v>
          </cell>
          <cell r="B51">
            <v>0</v>
          </cell>
          <cell r="C51" t="str">
            <v>Total 01.02.09</v>
          </cell>
          <cell r="D51">
            <v>1</v>
          </cell>
          <cell r="E51">
            <v>0</v>
          </cell>
          <cell r="G51">
            <v>861.49392999999998</v>
          </cell>
          <cell r="H51">
            <v>56.528567999999993</v>
          </cell>
          <cell r="I51">
            <v>918.02249800000004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01.02.11</v>
          </cell>
          <cell r="B53" t="str">
            <v>Partida</v>
          </cell>
          <cell r="C53" t="str">
            <v>Relleno mezcla 65-35% limo y/o arcilla con arena itabo: Suministro, regado, nivelado y compactado, con equipos, e=
0.10 mts. Ap</v>
          </cell>
          <cell r="D53">
            <v>1</v>
          </cell>
          <cell r="E53" t="str">
            <v>m³c</v>
          </cell>
          <cell r="F53">
            <v>0</v>
          </cell>
          <cell r="G53">
            <v>1312.5</v>
          </cell>
          <cell r="H53">
            <v>0</v>
          </cell>
          <cell r="I53">
            <v>1312.5</v>
          </cell>
        </row>
        <row r="54">
          <cell r="A54" t="str">
            <v>SCMT010</v>
          </cell>
          <cell r="B54" t="str">
            <v>Otros</v>
          </cell>
          <cell r="C54" t="str">
            <v>Sub-Contrato Relleno Compactado c/Mezcla 65-35% limo y/o arcilla con Arena Itabo</v>
          </cell>
          <cell r="D54">
            <v>1</v>
          </cell>
          <cell r="E54" t="str">
            <v>m³</v>
          </cell>
          <cell r="F54">
            <v>1312.5</v>
          </cell>
          <cell r="G54">
            <v>1312.5</v>
          </cell>
          <cell r="H54">
            <v>0</v>
          </cell>
          <cell r="I54">
            <v>1312.5</v>
          </cell>
        </row>
        <row r="55">
          <cell r="A55">
            <v>0</v>
          </cell>
          <cell r="B55">
            <v>0</v>
          </cell>
          <cell r="C55" t="str">
            <v>Total 01.02.11</v>
          </cell>
          <cell r="D55">
            <v>1</v>
          </cell>
          <cell r="E55">
            <v>0</v>
          </cell>
          <cell r="G55">
            <v>1312.5</v>
          </cell>
          <cell r="H55">
            <v>0</v>
          </cell>
          <cell r="I55">
            <v>1312.5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01.02.12</v>
          </cell>
          <cell r="B57" t="str">
            <v>Partida</v>
          </cell>
          <cell r="C57" t="str">
            <v>Sub-base granular natural, e=0.28 mts.</v>
          </cell>
          <cell r="D57">
            <v>1</v>
          </cell>
          <cell r="E57" t="str">
            <v>m³c</v>
          </cell>
          <cell r="F57">
            <v>0</v>
          </cell>
          <cell r="G57">
            <v>958</v>
          </cell>
          <cell r="H57">
            <v>0</v>
          </cell>
          <cell r="I57">
            <v>958</v>
          </cell>
        </row>
        <row r="58">
          <cell r="A58" t="str">
            <v>SCMT009</v>
          </cell>
          <cell r="B58" t="str">
            <v>Otros</v>
          </cell>
          <cell r="C58" t="str">
            <v>Sub-Contrato Relleno Compactado c/Material Granular</v>
          </cell>
          <cell r="D58">
            <v>1</v>
          </cell>
          <cell r="E58" t="str">
            <v>m³</v>
          </cell>
          <cell r="F58">
            <v>958</v>
          </cell>
          <cell r="G58">
            <v>958</v>
          </cell>
          <cell r="H58">
            <v>0</v>
          </cell>
          <cell r="I58">
            <v>958</v>
          </cell>
        </row>
        <row r="59">
          <cell r="A59">
            <v>0</v>
          </cell>
          <cell r="B59">
            <v>0</v>
          </cell>
          <cell r="C59" t="str">
            <v>Total 01.02.12</v>
          </cell>
          <cell r="D59">
            <v>1</v>
          </cell>
          <cell r="E59">
            <v>0</v>
          </cell>
          <cell r="G59">
            <v>958</v>
          </cell>
          <cell r="H59">
            <v>0</v>
          </cell>
          <cell r="I59">
            <v>958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01.02.13</v>
          </cell>
          <cell r="B61" t="str">
            <v>Partida</v>
          </cell>
          <cell r="C61" t="str">
            <v>Suministro Grava (1/2") regado y nivelado e= 0.20 mts</v>
          </cell>
          <cell r="D61">
            <v>1</v>
          </cell>
          <cell r="E61" t="str">
            <v>m³</v>
          </cell>
          <cell r="F61">
            <v>0</v>
          </cell>
          <cell r="G61">
            <v>1937.5</v>
          </cell>
          <cell r="H61">
            <v>0</v>
          </cell>
          <cell r="I61">
            <v>1937.5</v>
          </cell>
        </row>
        <row r="62">
          <cell r="A62" t="str">
            <v>SCMT011</v>
          </cell>
          <cell r="B62" t="str">
            <v>Otros</v>
          </cell>
          <cell r="C62" t="str">
            <v>Sub-Contrato Suministro, Regado y Nivelado de Grava (1/2")</v>
          </cell>
          <cell r="D62">
            <v>1</v>
          </cell>
          <cell r="E62" t="str">
            <v>m³</v>
          </cell>
          <cell r="F62">
            <v>1937.5</v>
          </cell>
          <cell r="G62">
            <v>1937.5</v>
          </cell>
          <cell r="H62">
            <v>0</v>
          </cell>
          <cell r="I62">
            <v>1937.5</v>
          </cell>
        </row>
        <row r="63">
          <cell r="A63">
            <v>0</v>
          </cell>
          <cell r="B63">
            <v>0</v>
          </cell>
          <cell r="C63" t="str">
            <v>Total 01.02.13</v>
          </cell>
          <cell r="D63">
            <v>1</v>
          </cell>
          <cell r="E63">
            <v>0</v>
          </cell>
          <cell r="G63">
            <v>1937.5</v>
          </cell>
          <cell r="H63">
            <v>0</v>
          </cell>
          <cell r="I63">
            <v>1937.5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01.02.14</v>
          </cell>
          <cell r="B65" t="str">
            <v>Partida</v>
          </cell>
          <cell r="C65" t="str">
            <v>Suministro Grava (3/4") regado y nivelado e= 0.20 mts</v>
          </cell>
          <cell r="D65">
            <v>1</v>
          </cell>
          <cell r="E65" t="str">
            <v>m³</v>
          </cell>
          <cell r="F65">
            <v>1937.5</v>
          </cell>
          <cell r="G65">
            <v>0</v>
          </cell>
          <cell r="H65">
            <v>0</v>
          </cell>
          <cell r="I65">
            <v>1937.5</v>
          </cell>
        </row>
        <row r="66">
          <cell r="A66" t="str">
            <v>SCMT012</v>
          </cell>
          <cell r="B66" t="str">
            <v>Otros</v>
          </cell>
          <cell r="C66" t="str">
            <v>Sub-Contrato Suministro, Regado y Nivelado de Grava (3/4")</v>
          </cell>
          <cell r="D66">
            <v>1</v>
          </cell>
          <cell r="E66" t="str">
            <v>m³</v>
          </cell>
          <cell r="F66">
            <v>1937.5</v>
          </cell>
          <cell r="G66">
            <v>1937.5</v>
          </cell>
          <cell r="H66">
            <v>0</v>
          </cell>
          <cell r="I66">
            <v>1937.5</v>
          </cell>
        </row>
        <row r="67">
          <cell r="A67">
            <v>0</v>
          </cell>
          <cell r="B67">
            <v>0</v>
          </cell>
          <cell r="C67" t="str">
            <v>Total 01.02.14</v>
          </cell>
          <cell r="D67">
            <v>1</v>
          </cell>
          <cell r="E67">
            <v>0</v>
          </cell>
          <cell r="F67">
            <v>1937.5</v>
          </cell>
          <cell r="G67">
            <v>0</v>
          </cell>
          <cell r="H67">
            <v>0</v>
          </cell>
          <cell r="I67">
            <v>1937.5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01.02.15</v>
          </cell>
          <cell r="B69" t="str">
            <v>Partida</v>
          </cell>
          <cell r="C69" t="str">
            <v>Suministro arena itabo, regado y nivelado e= 0.20 mts</v>
          </cell>
          <cell r="D69">
            <v>1</v>
          </cell>
          <cell r="E69" t="str">
            <v>m³</v>
          </cell>
          <cell r="F69">
            <v>0</v>
          </cell>
          <cell r="G69">
            <v>1312.5</v>
          </cell>
          <cell r="H69">
            <v>0</v>
          </cell>
          <cell r="I69">
            <v>1312.5</v>
          </cell>
        </row>
        <row r="70">
          <cell r="A70" t="str">
            <v>SCMT013</v>
          </cell>
          <cell r="B70" t="str">
            <v>Otros</v>
          </cell>
          <cell r="C70" t="str">
            <v>Sub-Contrato Suministro, Regado y Nivelado de Arena Itabo</v>
          </cell>
          <cell r="D70">
            <v>1</v>
          </cell>
          <cell r="E70" t="str">
            <v>m³</v>
          </cell>
          <cell r="F70">
            <v>1312.5</v>
          </cell>
          <cell r="G70">
            <v>1312.5</v>
          </cell>
          <cell r="H70">
            <v>0</v>
          </cell>
          <cell r="I70">
            <v>1312.5</v>
          </cell>
        </row>
        <row r="71">
          <cell r="A71">
            <v>0</v>
          </cell>
          <cell r="B71">
            <v>0</v>
          </cell>
          <cell r="C71" t="str">
            <v>Total 01.02.15</v>
          </cell>
          <cell r="D71">
            <v>1</v>
          </cell>
          <cell r="E71">
            <v>0</v>
          </cell>
          <cell r="G71">
            <v>1312.5</v>
          </cell>
          <cell r="H71">
            <v>0</v>
          </cell>
          <cell r="I71">
            <v>1312.5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01.02.16</v>
          </cell>
          <cell r="B73" t="str">
            <v>Partida</v>
          </cell>
          <cell r="C73" t="str">
            <v>Terminación de sub-rasante</v>
          </cell>
          <cell r="D73">
            <v>1</v>
          </cell>
          <cell r="E73" t="str">
            <v>m²</v>
          </cell>
          <cell r="F73">
            <v>0</v>
          </cell>
          <cell r="G73">
            <v>20</v>
          </cell>
          <cell r="H73">
            <v>0</v>
          </cell>
          <cell r="I73">
            <v>20</v>
          </cell>
        </row>
        <row r="74">
          <cell r="A74" t="str">
            <v>SCMT014</v>
          </cell>
          <cell r="B74" t="str">
            <v>Otros</v>
          </cell>
          <cell r="C74" t="str">
            <v>Sub-Contrato Terminación de Sub-rasante</v>
          </cell>
          <cell r="D74">
            <v>1</v>
          </cell>
          <cell r="E74" t="str">
            <v>m²</v>
          </cell>
          <cell r="F74">
            <v>20</v>
          </cell>
          <cell r="G74">
            <v>20</v>
          </cell>
          <cell r="H74">
            <v>0</v>
          </cell>
          <cell r="I74">
            <v>20</v>
          </cell>
        </row>
        <row r="75">
          <cell r="A75">
            <v>0</v>
          </cell>
          <cell r="B75">
            <v>0</v>
          </cell>
          <cell r="C75" t="str">
            <v>Total 01.02.16</v>
          </cell>
          <cell r="D75">
            <v>1</v>
          </cell>
          <cell r="E75">
            <v>0</v>
          </cell>
          <cell r="G75">
            <v>20</v>
          </cell>
          <cell r="H75">
            <v>0</v>
          </cell>
          <cell r="I75">
            <v>20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01.03</v>
          </cell>
          <cell r="B79" t="str">
            <v>Capítulo</v>
          </cell>
          <cell r="C79" t="str">
            <v>HORMIGON:</v>
          </cell>
          <cell r="D79">
            <v>0</v>
          </cell>
          <cell r="E79" t="str">
            <v/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01.03.09</v>
          </cell>
          <cell r="B80" t="str">
            <v>Partida</v>
          </cell>
          <cell r="C80" t="str">
            <v>Hormigón de Nivelacion 140 kg/cm2 , e=0.05 m</v>
          </cell>
          <cell r="D80">
            <v>1</v>
          </cell>
          <cell r="E80" t="str">
            <v>m³</v>
          </cell>
          <cell r="F80">
            <v>0</v>
          </cell>
          <cell r="G80">
            <v>4853.5190000000002</v>
          </cell>
          <cell r="H80">
            <v>873.63342</v>
          </cell>
          <cell r="I80">
            <v>5727.1524200000003</v>
          </cell>
        </row>
        <row r="81">
          <cell r="A81" t="str">
            <v>P0602005</v>
          </cell>
          <cell r="B81" t="str">
            <v>Material</v>
          </cell>
          <cell r="C81" t="str">
            <v>Hormigón Industrial H140 kg/cm2, Bombeado</v>
          </cell>
          <cell r="D81">
            <v>1.1000000000000001</v>
          </cell>
          <cell r="E81" t="str">
            <v>m³</v>
          </cell>
          <cell r="F81">
            <v>4412.29</v>
          </cell>
          <cell r="G81">
            <v>4853.5190000000002</v>
          </cell>
          <cell r="H81">
            <v>873.63342</v>
          </cell>
          <cell r="I81">
            <v>5727.1524200000003</v>
          </cell>
        </row>
        <row r="82">
          <cell r="A82">
            <v>0</v>
          </cell>
          <cell r="B82">
            <v>0</v>
          </cell>
          <cell r="C82" t="str">
            <v>Total 01.03.09</v>
          </cell>
          <cell r="D82">
            <v>1</v>
          </cell>
          <cell r="E82">
            <v>0</v>
          </cell>
          <cell r="G82">
            <v>4853.5190000000002</v>
          </cell>
          <cell r="H82">
            <v>873.63342</v>
          </cell>
          <cell r="I82">
            <v>5727.1524200000003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01.04</v>
          </cell>
          <cell r="B86" t="str">
            <v>Capítulo</v>
          </cell>
          <cell r="C86" t="str">
            <v>MUROS Y DIVISIONES:</v>
          </cell>
          <cell r="D86">
            <v>0</v>
          </cell>
          <cell r="E86" t="str">
            <v/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01.04.01</v>
          </cell>
          <cell r="B87" t="str">
            <v>Partida</v>
          </cell>
          <cell r="C87" t="str">
            <v>Blocks en Antepecho 3/8 a @0.80mt</v>
          </cell>
          <cell r="D87">
            <v>1</v>
          </cell>
          <cell r="E87" t="str">
            <v>m²</v>
          </cell>
          <cell r="F87">
            <v>0</v>
          </cell>
          <cell r="G87">
            <v>794.01794200000006</v>
          </cell>
          <cell r="H87">
            <v>100.22884955999999</v>
          </cell>
          <cell r="I87">
            <v>894.24679156000002</v>
          </cell>
        </row>
        <row r="88">
          <cell r="A88" t="str">
            <v>P1805011</v>
          </cell>
          <cell r="B88" t="str">
            <v>Material</v>
          </cell>
          <cell r="C88" t="str">
            <v>Bloque de hormigón de 6"</v>
          </cell>
          <cell r="D88">
            <v>13.125</v>
          </cell>
          <cell r="E88" t="str">
            <v>u</v>
          </cell>
          <cell r="F88">
            <v>23.52</v>
          </cell>
          <cell r="G88">
            <v>308.7</v>
          </cell>
          <cell r="H88">
            <v>55.565999999999995</v>
          </cell>
          <cell r="I88">
            <v>364.26599999999996</v>
          </cell>
        </row>
        <row r="89">
          <cell r="A89" t="str">
            <v>P0201008</v>
          </cell>
          <cell r="B89" t="str">
            <v>Material</v>
          </cell>
          <cell r="C89" t="str">
            <v>Arena Itabo Lavada</v>
          </cell>
          <cell r="D89">
            <v>3.49E-2</v>
          </cell>
          <cell r="E89" t="str">
            <v>m³</v>
          </cell>
          <cell r="F89">
            <v>930.76</v>
          </cell>
          <cell r="G89">
            <v>32.483524000000003</v>
          </cell>
          <cell r="H89">
            <v>5.8470343200000006</v>
          </cell>
          <cell r="I89">
            <v>38.330558320000002</v>
          </cell>
        </row>
        <row r="90">
          <cell r="A90" t="str">
            <v>P0601003</v>
          </cell>
          <cell r="B90" t="str">
            <v>Material</v>
          </cell>
          <cell r="C90" t="str">
            <v>Cemento Gris 94 lbs. Tipo Portland</v>
          </cell>
          <cell r="D90">
            <v>0.30049999999999999</v>
          </cell>
          <cell r="E90" t="str">
            <v>fd</v>
          </cell>
          <cell r="F90">
            <v>295</v>
          </cell>
          <cell r="G90">
            <v>88.647499999999994</v>
          </cell>
          <cell r="H90">
            <v>15.956549999999998</v>
          </cell>
          <cell r="I90">
            <v>104.60404999999999</v>
          </cell>
        </row>
        <row r="91">
          <cell r="A91" t="str">
            <v>P2403199</v>
          </cell>
          <cell r="B91" t="str">
            <v>Material</v>
          </cell>
          <cell r="C91" t="str">
            <v>Agua</v>
          </cell>
          <cell r="D91">
            <v>1.8720000000000001</v>
          </cell>
          <cell r="E91" t="str">
            <v>gl</v>
          </cell>
          <cell r="F91">
            <v>1.58</v>
          </cell>
          <cell r="G91">
            <v>2.9577600000000004</v>
          </cell>
          <cell r="H91">
            <v>0.5323968</v>
          </cell>
          <cell r="I91">
            <v>3.4901568000000003</v>
          </cell>
        </row>
        <row r="92">
          <cell r="A92" t="str">
            <v>P0109018</v>
          </cell>
          <cell r="B92" t="str">
            <v>Auxiliar</v>
          </cell>
          <cell r="C92" t="str">
            <v>Hormigón In Situ fc=120Kg/Cm²  Agreg 3/8@1/2</v>
          </cell>
          <cell r="D92">
            <v>2.3E-2</v>
          </cell>
          <cell r="E92" t="str">
            <v>m³</v>
          </cell>
          <cell r="F92">
            <v>4435.2180000000008</v>
          </cell>
          <cell r="G92">
            <v>102.01001400000001</v>
          </cell>
          <cell r="H92">
            <v>12.772802519999997</v>
          </cell>
          <cell r="I92">
            <v>114.78281652000001</v>
          </cell>
        </row>
        <row r="93">
          <cell r="A93" t="str">
            <v>P0401066</v>
          </cell>
          <cell r="B93" t="str">
            <v>Material</v>
          </cell>
          <cell r="C93" t="str">
            <v>Acero G-60, Long. Variable</v>
          </cell>
          <cell r="D93">
            <v>2.24E-2</v>
          </cell>
          <cell r="E93" t="str">
            <v>qq</v>
          </cell>
          <cell r="F93">
            <v>2285</v>
          </cell>
          <cell r="G93">
            <v>51.183999999999997</v>
          </cell>
          <cell r="H93">
            <v>9.21312</v>
          </cell>
          <cell r="I93">
            <v>60.397120000000001</v>
          </cell>
        </row>
        <row r="94">
          <cell r="A94" t="str">
            <v>P0418006</v>
          </cell>
          <cell r="B94" t="str">
            <v>Material</v>
          </cell>
          <cell r="C94" t="str">
            <v>Alambre galvanizado liso #18</v>
          </cell>
          <cell r="D94">
            <v>4.48E-2</v>
          </cell>
          <cell r="E94" t="str">
            <v>lb</v>
          </cell>
          <cell r="F94">
            <v>42.28</v>
          </cell>
          <cell r="G94">
            <v>1.894144</v>
          </cell>
          <cell r="H94">
            <v>0.34094592000000001</v>
          </cell>
          <cell r="I94">
            <v>2.2350899200000001</v>
          </cell>
        </row>
        <row r="95">
          <cell r="A95" t="str">
            <v>H0320201</v>
          </cell>
          <cell r="B95" t="str">
            <v>Mano de obra</v>
          </cell>
          <cell r="C95" t="str">
            <v>M.O. Alb. Colocación Bloques de 6" (Inc. Llenado y Acero)</v>
          </cell>
          <cell r="D95">
            <v>13</v>
          </cell>
          <cell r="E95" t="str">
            <v>u</v>
          </cell>
          <cell r="F95">
            <v>15.7</v>
          </cell>
          <cell r="G95">
            <v>204.1</v>
          </cell>
          <cell r="H95">
            <v>0</v>
          </cell>
          <cell r="I95">
            <v>204.1</v>
          </cell>
        </row>
        <row r="96">
          <cell r="A96" t="str">
            <v>H%FH</v>
          </cell>
          <cell r="B96" t="str">
            <v>Otros</v>
          </cell>
          <cell r="C96" t="str">
            <v>Factor Herramientas</v>
          </cell>
          <cell r="D96">
            <v>1</v>
          </cell>
          <cell r="E96" t="str">
            <v>%</v>
          </cell>
          <cell r="F96">
            <v>204.1</v>
          </cell>
          <cell r="G96">
            <v>2.0409999999999999</v>
          </cell>
          <cell r="H96">
            <v>0</v>
          </cell>
          <cell r="I96">
            <v>2.0409999999999999</v>
          </cell>
        </row>
        <row r="97">
          <cell r="A97">
            <v>0</v>
          </cell>
          <cell r="B97">
            <v>0</v>
          </cell>
          <cell r="C97" t="str">
            <v>Total 01.04.01</v>
          </cell>
          <cell r="D97">
            <v>1</v>
          </cell>
          <cell r="E97">
            <v>0</v>
          </cell>
          <cell r="F97">
            <v>0</v>
          </cell>
          <cell r="G97">
            <v>794.01794200000006</v>
          </cell>
          <cell r="H97">
            <v>100.22884955999999</v>
          </cell>
          <cell r="I97">
            <v>894.24679156000002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01.04.02</v>
          </cell>
          <cell r="B99" t="str">
            <v>Partida</v>
          </cell>
          <cell r="C99" t="str">
            <v>Bloques de 4" SNP 3/8@ 0.80mt</v>
          </cell>
          <cell r="D99">
            <v>1</v>
          </cell>
          <cell r="E99" t="str">
            <v>m²</v>
          </cell>
          <cell r="F99">
            <v>0</v>
          </cell>
          <cell r="G99">
            <v>660.27864719999991</v>
          </cell>
          <cell r="H99">
            <v>82.972376495999995</v>
          </cell>
          <cell r="I99">
            <v>743.25102369599995</v>
          </cell>
        </row>
        <row r="100">
          <cell r="A100" t="str">
            <v>P1805010</v>
          </cell>
          <cell r="B100" t="str">
            <v>Material</v>
          </cell>
          <cell r="C100" t="str">
            <v>Bloque de hormigón de 4"</v>
          </cell>
          <cell r="D100">
            <v>14.375</v>
          </cell>
          <cell r="E100" t="str">
            <v>u</v>
          </cell>
          <cell r="F100">
            <v>22.88</v>
          </cell>
          <cell r="G100">
            <v>328.9</v>
          </cell>
          <cell r="H100">
            <v>59.201999999999991</v>
          </cell>
          <cell r="I100">
            <v>388.10199999999998</v>
          </cell>
        </row>
        <row r="101">
          <cell r="A101" t="str">
            <v>P0201008</v>
          </cell>
          <cell r="B101" t="str">
            <v>Material</v>
          </cell>
          <cell r="C101" t="str">
            <v>Arena Itabo Lavada</v>
          </cell>
          <cell r="D101">
            <v>1.34E-2</v>
          </cell>
          <cell r="E101" t="str">
            <v>m³</v>
          </cell>
          <cell r="F101">
            <v>930.76</v>
          </cell>
          <cell r="G101">
            <v>12.472184</v>
          </cell>
          <cell r="H101">
            <v>2.2449931200000002</v>
          </cell>
          <cell r="I101">
            <v>14.717177120000001</v>
          </cell>
        </row>
        <row r="102">
          <cell r="A102" t="str">
            <v>P0601003</v>
          </cell>
          <cell r="B102" t="str">
            <v>Material</v>
          </cell>
          <cell r="C102" t="str">
            <v>Cemento Gris 94 lbs. Tipo Portland</v>
          </cell>
          <cell r="D102">
            <v>0.11559999999999999</v>
          </cell>
          <cell r="E102" t="str">
            <v>fd</v>
          </cell>
          <cell r="F102">
            <v>295</v>
          </cell>
          <cell r="G102">
            <v>34.101999999999997</v>
          </cell>
          <cell r="H102">
            <v>6.1383599999999996</v>
          </cell>
          <cell r="I102">
            <v>40.240359999999995</v>
          </cell>
        </row>
        <row r="103">
          <cell r="A103" t="str">
            <v>P2403199</v>
          </cell>
          <cell r="B103" t="str">
            <v>Material</v>
          </cell>
          <cell r="C103" t="str">
            <v>Agua</v>
          </cell>
          <cell r="D103">
            <v>0.72</v>
          </cell>
          <cell r="E103" t="str">
            <v>gl</v>
          </cell>
          <cell r="F103">
            <v>1.58</v>
          </cell>
          <cell r="G103">
            <v>1.1375999999999999</v>
          </cell>
          <cell r="H103">
            <v>0.20476799999999998</v>
          </cell>
          <cell r="I103">
            <v>1.342368</v>
          </cell>
        </row>
        <row r="104">
          <cell r="A104" t="str">
            <v>P0109018</v>
          </cell>
          <cell r="B104" t="str">
            <v>Auxiliar</v>
          </cell>
          <cell r="C104" t="str">
            <v>Hormigón In Situ fc=120Kg/Cm²  Agreg 3/8@1/2</v>
          </cell>
          <cell r="D104">
            <v>1.44E-2</v>
          </cell>
          <cell r="E104" t="str">
            <v>m³</v>
          </cell>
          <cell r="F104">
            <v>4435.2180000000008</v>
          </cell>
          <cell r="G104">
            <v>63.867139200000011</v>
          </cell>
          <cell r="H104">
            <v>7.9968850559999982</v>
          </cell>
          <cell r="I104">
            <v>71.864024256000008</v>
          </cell>
        </row>
        <row r="105">
          <cell r="A105" t="str">
            <v>P0401066</v>
          </cell>
          <cell r="B105" t="str">
            <v>Material</v>
          </cell>
          <cell r="C105" t="str">
            <v>Acero G-60, Long. Variable</v>
          </cell>
          <cell r="D105">
            <v>1.6899999999999998E-2</v>
          </cell>
          <cell r="E105" t="str">
            <v>qq</v>
          </cell>
          <cell r="F105">
            <v>2285</v>
          </cell>
          <cell r="G105">
            <v>38.616499999999995</v>
          </cell>
          <cell r="H105">
            <v>6.950969999999999</v>
          </cell>
          <cell r="I105">
            <v>45.567469999999993</v>
          </cell>
        </row>
        <row r="106">
          <cell r="A106" t="str">
            <v>P0418006</v>
          </cell>
          <cell r="B106" t="str">
            <v>Material</v>
          </cell>
          <cell r="C106" t="str">
            <v>Alambre galvanizado liso #18</v>
          </cell>
          <cell r="D106">
            <v>3.0800000000000001E-2</v>
          </cell>
          <cell r="E106" t="str">
            <v>lb</v>
          </cell>
          <cell r="F106">
            <v>42.28</v>
          </cell>
          <cell r="G106">
            <v>1.302224</v>
          </cell>
          <cell r="H106">
            <v>0.23440032</v>
          </cell>
          <cell r="I106">
            <v>1.53662432</v>
          </cell>
        </row>
        <row r="107">
          <cell r="A107" t="str">
            <v>H0320202</v>
          </cell>
          <cell r="B107" t="str">
            <v>Mano de obra</v>
          </cell>
          <cell r="C107" t="str">
            <v>M.O. Alb colocación bloques de 4" (Inc. Llenado y Acero)</v>
          </cell>
          <cell r="D107">
            <v>13</v>
          </cell>
          <cell r="E107" t="str">
            <v>u</v>
          </cell>
          <cell r="F107">
            <v>13.7</v>
          </cell>
          <cell r="G107">
            <v>178.1</v>
          </cell>
          <cell r="H107">
            <v>0</v>
          </cell>
          <cell r="I107">
            <v>178.1</v>
          </cell>
        </row>
        <row r="108">
          <cell r="A108" t="str">
            <v>H%FH</v>
          </cell>
          <cell r="B108" t="str">
            <v>Otros</v>
          </cell>
          <cell r="C108" t="str">
            <v>Factor Herramientas</v>
          </cell>
          <cell r="D108">
            <v>1</v>
          </cell>
          <cell r="E108" t="str">
            <v>%</v>
          </cell>
          <cell r="F108">
            <v>178.1</v>
          </cell>
          <cell r="G108">
            <v>1.7809999999999999</v>
          </cell>
          <cell r="H108">
            <v>0</v>
          </cell>
          <cell r="I108">
            <v>1.7809999999999999</v>
          </cell>
        </row>
        <row r="109">
          <cell r="A109">
            <v>0</v>
          </cell>
          <cell r="B109">
            <v>0</v>
          </cell>
          <cell r="C109" t="str">
            <v>Total 01.04.02</v>
          </cell>
          <cell r="D109">
            <v>1</v>
          </cell>
          <cell r="E109">
            <v>0</v>
          </cell>
          <cell r="F109">
            <v>0</v>
          </cell>
          <cell r="G109">
            <v>660.27864719999991</v>
          </cell>
          <cell r="H109">
            <v>82.972376495999995</v>
          </cell>
          <cell r="I109">
            <v>743.25102369599995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 t="str">
            <v>01.04.03</v>
          </cell>
          <cell r="B111" t="str">
            <v>Partida</v>
          </cell>
          <cell r="C111" t="str">
            <v>Bloques de 6" BNP Ø 3/8 @ 0.60</v>
          </cell>
          <cell r="D111">
            <v>1</v>
          </cell>
          <cell r="E111" t="str">
            <v>m²</v>
          </cell>
          <cell r="F111">
            <v>0</v>
          </cell>
          <cell r="G111">
            <v>845.94082060000005</v>
          </cell>
          <cell r="H111">
            <v>107.70386770799999</v>
          </cell>
          <cell r="I111">
            <v>953.64468830800013</v>
          </cell>
        </row>
        <row r="112">
          <cell r="A112" t="str">
            <v>P1805011</v>
          </cell>
          <cell r="B112" t="str">
            <v>Material</v>
          </cell>
          <cell r="C112" t="str">
            <v>Bloque de hormigón de 6"</v>
          </cell>
          <cell r="D112">
            <v>13.125</v>
          </cell>
          <cell r="E112" t="str">
            <v>u</v>
          </cell>
          <cell r="F112">
            <v>23.52</v>
          </cell>
          <cell r="G112">
            <v>308.7</v>
          </cell>
          <cell r="H112">
            <v>55.565999999999995</v>
          </cell>
          <cell r="I112">
            <v>364.26599999999996</v>
          </cell>
        </row>
        <row r="113">
          <cell r="A113" t="str">
            <v>P0201008</v>
          </cell>
          <cell r="B113" t="str">
            <v>Material</v>
          </cell>
          <cell r="C113" t="str">
            <v>Arena Itabo Lavada</v>
          </cell>
          <cell r="D113">
            <v>3.49E-2</v>
          </cell>
          <cell r="E113" t="str">
            <v>m³</v>
          </cell>
          <cell r="F113">
            <v>930.76</v>
          </cell>
          <cell r="G113">
            <v>32.483524000000003</v>
          </cell>
          <cell r="H113">
            <v>5.8470343200000006</v>
          </cell>
          <cell r="I113">
            <v>38.330558320000002</v>
          </cell>
        </row>
        <row r="114">
          <cell r="A114" t="str">
            <v>P0601003</v>
          </cell>
          <cell r="B114" t="str">
            <v>Material</v>
          </cell>
          <cell r="C114" t="str">
            <v>Cemento Gris 94 lbs. Tipo Portland</v>
          </cell>
          <cell r="D114">
            <v>0.30049999999999999</v>
          </cell>
          <cell r="E114" t="str">
            <v>fd</v>
          </cell>
          <cell r="F114">
            <v>295</v>
          </cell>
          <cell r="G114">
            <v>88.647499999999994</v>
          </cell>
          <cell r="H114">
            <v>15.956549999999998</v>
          </cell>
          <cell r="I114">
            <v>104.60404999999999</v>
          </cell>
        </row>
        <row r="115">
          <cell r="A115" t="str">
            <v>P2403199</v>
          </cell>
          <cell r="B115" t="str">
            <v>Material</v>
          </cell>
          <cell r="C115" t="str">
            <v>Agua</v>
          </cell>
          <cell r="D115">
            <v>1.8720000000000001</v>
          </cell>
          <cell r="E115" t="str">
            <v>gl</v>
          </cell>
          <cell r="F115">
            <v>1.58</v>
          </cell>
          <cell r="G115">
            <v>2.9577600000000004</v>
          </cell>
          <cell r="H115">
            <v>0.5323968</v>
          </cell>
          <cell r="I115">
            <v>3.4901568000000003</v>
          </cell>
        </row>
        <row r="116">
          <cell r="A116" t="str">
            <v>P0109018</v>
          </cell>
          <cell r="B116" t="str">
            <v>Auxiliar</v>
          </cell>
          <cell r="C116" t="str">
            <v>Hormigón In Situ fc=120Kg/Cm²  Agreg 3/8@1/2</v>
          </cell>
          <cell r="D116">
            <v>3.0700000000000002E-2</v>
          </cell>
          <cell r="E116" t="str">
            <v>m³</v>
          </cell>
          <cell r="F116">
            <v>4435.2180000000008</v>
          </cell>
          <cell r="G116">
            <v>136.16119260000002</v>
          </cell>
          <cell r="H116">
            <v>17.048914667999998</v>
          </cell>
          <cell r="I116">
            <v>153.21010726800003</v>
          </cell>
        </row>
        <row r="117">
          <cell r="A117" t="str">
            <v>P0401066</v>
          </cell>
          <cell r="B117" t="str">
            <v>Material</v>
          </cell>
          <cell r="C117" t="str">
            <v>Acero G-60, Long. Variable</v>
          </cell>
          <cell r="D117">
            <v>2.9899999999999999E-2</v>
          </cell>
          <cell r="E117" t="str">
            <v>qq</v>
          </cell>
          <cell r="F117">
            <v>2285</v>
          </cell>
          <cell r="G117">
            <v>68.3215</v>
          </cell>
          <cell r="H117">
            <v>12.29787</v>
          </cell>
          <cell r="I117">
            <v>80.619370000000004</v>
          </cell>
        </row>
        <row r="118">
          <cell r="A118" t="str">
            <v>P0418006</v>
          </cell>
          <cell r="B118" t="str">
            <v>Material</v>
          </cell>
          <cell r="C118" t="str">
            <v>Alambre galvanizado liso #18</v>
          </cell>
          <cell r="D118">
            <v>5.9799999999999999E-2</v>
          </cell>
          <cell r="E118" t="str">
            <v>lb</v>
          </cell>
          <cell r="F118">
            <v>42.28</v>
          </cell>
          <cell r="G118">
            <v>2.5283440000000001</v>
          </cell>
          <cell r="H118">
            <v>0.45510191999999999</v>
          </cell>
          <cell r="I118">
            <v>2.9834459200000003</v>
          </cell>
        </row>
        <row r="119">
          <cell r="A119" t="str">
            <v>H0320201</v>
          </cell>
          <cell r="B119" t="str">
            <v>Mano de obra</v>
          </cell>
          <cell r="C119" t="str">
            <v>M.O. Alb. Colocación Bloques de 6" (Inc. Llenado y Acero)</v>
          </cell>
          <cell r="D119">
            <v>13</v>
          </cell>
          <cell r="E119" t="str">
            <v>u</v>
          </cell>
          <cell r="F119">
            <v>15.7</v>
          </cell>
          <cell r="G119">
            <v>204.1</v>
          </cell>
          <cell r="H119">
            <v>0</v>
          </cell>
          <cell r="I119">
            <v>204.1</v>
          </cell>
        </row>
        <row r="120">
          <cell r="A120" t="str">
            <v>H%FH</v>
          </cell>
          <cell r="B120" t="str">
            <v>Otros</v>
          </cell>
          <cell r="C120" t="str">
            <v>Factor Herramientas</v>
          </cell>
          <cell r="D120">
            <v>1</v>
          </cell>
          <cell r="E120" t="str">
            <v>%</v>
          </cell>
          <cell r="F120">
            <v>204.1</v>
          </cell>
          <cell r="G120">
            <v>2.0409999999999999</v>
          </cell>
          <cell r="H120">
            <v>0</v>
          </cell>
          <cell r="I120">
            <v>2.0409999999999999</v>
          </cell>
        </row>
        <row r="121">
          <cell r="A121">
            <v>0</v>
          </cell>
          <cell r="B121">
            <v>0</v>
          </cell>
          <cell r="C121" t="str">
            <v>Total 01.04.03</v>
          </cell>
          <cell r="D121">
            <v>1</v>
          </cell>
          <cell r="E121">
            <v>0</v>
          </cell>
          <cell r="F121">
            <v>0</v>
          </cell>
          <cell r="G121">
            <v>845.94082060000005</v>
          </cell>
          <cell r="H121">
            <v>107.70386770799999</v>
          </cell>
          <cell r="I121">
            <v>953.64468830800013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 t="str">
            <v>01.04.04</v>
          </cell>
          <cell r="B123" t="str">
            <v>Partida</v>
          </cell>
          <cell r="C123" t="str">
            <v>Bloques de 6" BNP Ø 3/8 @ 0.60 con serpentina cada 3 líneas</v>
          </cell>
          <cell r="D123">
            <v>1</v>
          </cell>
          <cell r="E123" t="str">
            <v>m²</v>
          </cell>
          <cell r="F123">
            <v>0</v>
          </cell>
          <cell r="G123">
            <v>916.79066460000013</v>
          </cell>
          <cell r="H123">
            <v>120.45683962799997</v>
          </cell>
          <cell r="I123">
            <v>1037.247504228</v>
          </cell>
        </row>
        <row r="124">
          <cell r="A124" t="str">
            <v>P1805011</v>
          </cell>
          <cell r="B124" t="str">
            <v>Material</v>
          </cell>
          <cell r="C124" t="str">
            <v>Bloque de hormigón de 6"</v>
          </cell>
          <cell r="D124">
            <v>13.125</v>
          </cell>
          <cell r="E124" t="str">
            <v>u</v>
          </cell>
          <cell r="F124">
            <v>23.52</v>
          </cell>
          <cell r="G124">
            <v>308.7</v>
          </cell>
          <cell r="H124">
            <v>55.565999999999995</v>
          </cell>
          <cell r="I124">
            <v>364.26599999999996</v>
          </cell>
        </row>
        <row r="125">
          <cell r="A125" t="str">
            <v>P0201008</v>
          </cell>
          <cell r="B125" t="str">
            <v>Material</v>
          </cell>
          <cell r="C125" t="str">
            <v>Arena Itabo Lavada</v>
          </cell>
          <cell r="D125">
            <v>3.49E-2</v>
          </cell>
          <cell r="E125" t="str">
            <v>m³</v>
          </cell>
          <cell r="F125">
            <v>930.76</v>
          </cell>
          <cell r="G125">
            <v>32.483524000000003</v>
          </cell>
          <cell r="H125">
            <v>5.8470343200000006</v>
          </cell>
          <cell r="I125">
            <v>38.330558320000002</v>
          </cell>
        </row>
        <row r="126">
          <cell r="A126" t="str">
            <v>P0601003</v>
          </cell>
          <cell r="B126" t="str">
            <v>Material</v>
          </cell>
          <cell r="C126" t="str">
            <v>Cemento Gris 94 lbs. Tipo Portland</v>
          </cell>
          <cell r="D126">
            <v>0.30049999999999999</v>
          </cell>
          <cell r="E126" t="str">
            <v>fd</v>
          </cell>
          <cell r="F126">
            <v>295</v>
          </cell>
          <cell r="G126">
            <v>88.647499999999994</v>
          </cell>
          <cell r="H126">
            <v>15.956549999999998</v>
          </cell>
          <cell r="I126">
            <v>104.60404999999999</v>
          </cell>
        </row>
        <row r="127">
          <cell r="A127" t="str">
            <v>P2403199</v>
          </cell>
          <cell r="B127" t="str">
            <v>Material</v>
          </cell>
          <cell r="C127" t="str">
            <v>Agua</v>
          </cell>
          <cell r="D127">
            <v>1.8720000000000001</v>
          </cell>
          <cell r="E127" t="str">
            <v>gl</v>
          </cell>
          <cell r="F127">
            <v>1.58</v>
          </cell>
          <cell r="G127">
            <v>2.9577600000000004</v>
          </cell>
          <cell r="H127">
            <v>0.5323968</v>
          </cell>
          <cell r="I127">
            <v>3.4901568000000003</v>
          </cell>
        </row>
        <row r="128">
          <cell r="A128" t="str">
            <v>P0109018</v>
          </cell>
          <cell r="B128" t="str">
            <v>Auxiliar</v>
          </cell>
          <cell r="C128" t="str">
            <v>Hormigón In Situ fc=120Kg/Cm²  Agreg 3/8@1/2</v>
          </cell>
          <cell r="D128">
            <v>3.0700000000000002E-2</v>
          </cell>
          <cell r="E128" t="str">
            <v>m³</v>
          </cell>
          <cell r="F128">
            <v>4435.2180000000008</v>
          </cell>
          <cell r="G128">
            <v>136.16119260000002</v>
          </cell>
          <cell r="H128">
            <v>17.048914667999998</v>
          </cell>
          <cell r="I128">
            <v>153.21010726800003</v>
          </cell>
        </row>
        <row r="129">
          <cell r="A129" t="str">
            <v>P0401066</v>
          </cell>
          <cell r="B129" t="str">
            <v>Material</v>
          </cell>
          <cell r="C129" t="str">
            <v>Acero G-60, Long. Variable</v>
          </cell>
          <cell r="D129">
            <v>5.9799999999999999E-2</v>
          </cell>
          <cell r="E129" t="str">
            <v>qq</v>
          </cell>
          <cell r="F129">
            <v>2285</v>
          </cell>
          <cell r="G129">
            <v>136.643</v>
          </cell>
          <cell r="H129">
            <v>24.595739999999999</v>
          </cell>
          <cell r="I129">
            <v>161.23874000000001</v>
          </cell>
        </row>
        <row r="130">
          <cell r="A130" t="str">
            <v>P0418006</v>
          </cell>
          <cell r="B130" t="str">
            <v>Material</v>
          </cell>
          <cell r="C130" t="str">
            <v>Alambre galvanizado liso #18</v>
          </cell>
          <cell r="D130">
            <v>0.1196</v>
          </cell>
          <cell r="E130" t="str">
            <v>lb</v>
          </cell>
          <cell r="F130">
            <v>42.28</v>
          </cell>
          <cell r="G130">
            <v>5.0566880000000003</v>
          </cell>
          <cell r="H130">
            <v>0.91020383999999999</v>
          </cell>
          <cell r="I130">
            <v>5.9668918400000006</v>
          </cell>
        </row>
        <row r="131">
          <cell r="A131" t="str">
            <v>H0320201</v>
          </cell>
          <cell r="B131" t="str">
            <v>Mano de obra</v>
          </cell>
          <cell r="C131" t="str">
            <v>M.O. Alb. Colocación Bloques de 6" (Inc. Llenado y Acero)</v>
          </cell>
          <cell r="D131">
            <v>13</v>
          </cell>
          <cell r="E131" t="str">
            <v>u</v>
          </cell>
          <cell r="F131">
            <v>15.7</v>
          </cell>
          <cell r="G131">
            <v>204.1</v>
          </cell>
          <cell r="H131">
            <v>0</v>
          </cell>
          <cell r="I131">
            <v>204.1</v>
          </cell>
        </row>
        <row r="132">
          <cell r="A132" t="str">
            <v>H%FH</v>
          </cell>
          <cell r="B132" t="str">
            <v>Otros</v>
          </cell>
          <cell r="C132" t="str">
            <v>Factor Herramientas</v>
          </cell>
          <cell r="D132">
            <v>1</v>
          </cell>
          <cell r="E132" t="str">
            <v>%</v>
          </cell>
          <cell r="F132">
            <v>204.1</v>
          </cell>
          <cell r="G132">
            <v>2.0409999999999999</v>
          </cell>
          <cell r="H132">
            <v>0</v>
          </cell>
          <cell r="I132">
            <v>2.0409999999999999</v>
          </cell>
        </row>
        <row r="133">
          <cell r="A133">
            <v>0</v>
          </cell>
          <cell r="B133">
            <v>0</v>
          </cell>
          <cell r="C133" t="str">
            <v>Total 01.04.04</v>
          </cell>
          <cell r="D133">
            <v>1</v>
          </cell>
          <cell r="E133">
            <v>0</v>
          </cell>
          <cell r="F133">
            <v>0</v>
          </cell>
          <cell r="G133">
            <v>916.79066460000013</v>
          </cell>
          <cell r="H133">
            <v>120.45683962799997</v>
          </cell>
          <cell r="I133">
            <v>1037.247504228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 t="str">
            <v>01.04.05</v>
          </cell>
          <cell r="B135" t="str">
            <v>Partida</v>
          </cell>
          <cell r="C135" t="str">
            <v>Bloques de 6" BNP Ø 3/8@ 0.60, todas las cámaras llenas</v>
          </cell>
          <cell r="D135">
            <v>1</v>
          </cell>
          <cell r="E135" t="str">
            <v>m²</v>
          </cell>
          <cell r="F135">
            <v>0</v>
          </cell>
          <cell r="G135">
            <v>1117.8196839999998</v>
          </cell>
          <cell r="H135">
            <v>141.74616311999998</v>
          </cell>
          <cell r="I135">
            <v>1259.5658471199999</v>
          </cell>
        </row>
        <row r="136">
          <cell r="A136" t="str">
            <v>P1805011</v>
          </cell>
          <cell r="B136" t="str">
            <v>Material</v>
          </cell>
          <cell r="C136" t="str">
            <v>Bloque de hormigón de 6"</v>
          </cell>
          <cell r="D136">
            <v>13.125</v>
          </cell>
          <cell r="E136" t="str">
            <v>u</v>
          </cell>
          <cell r="F136">
            <v>23.52</v>
          </cell>
          <cell r="G136">
            <v>308.7</v>
          </cell>
          <cell r="H136">
            <v>55.565999999999995</v>
          </cell>
          <cell r="I136">
            <v>364.26599999999996</v>
          </cell>
        </row>
        <row r="137">
          <cell r="A137" t="str">
            <v>P0201008</v>
          </cell>
          <cell r="B137" t="str">
            <v>Material</v>
          </cell>
          <cell r="C137" t="str">
            <v>Arena Itabo Lavada</v>
          </cell>
          <cell r="D137">
            <v>3.49E-2</v>
          </cell>
          <cell r="E137" t="str">
            <v>m³</v>
          </cell>
          <cell r="F137">
            <v>930.76</v>
          </cell>
          <cell r="G137">
            <v>32.483524000000003</v>
          </cell>
          <cell r="H137">
            <v>5.8470343200000006</v>
          </cell>
          <cell r="I137">
            <v>38.330558320000002</v>
          </cell>
        </row>
        <row r="138">
          <cell r="A138" t="str">
            <v>P0601003</v>
          </cell>
          <cell r="B138" t="str">
            <v>Material</v>
          </cell>
          <cell r="C138" t="str">
            <v>Cemento Gris 94 lbs. Tipo Portland</v>
          </cell>
          <cell r="D138">
            <v>0.30049999999999999</v>
          </cell>
          <cell r="E138" t="str">
            <v>fd</v>
          </cell>
          <cell r="F138">
            <v>295</v>
          </cell>
          <cell r="G138">
            <v>88.647499999999994</v>
          </cell>
          <cell r="H138">
            <v>15.956549999999998</v>
          </cell>
          <cell r="I138">
            <v>104.60404999999999</v>
          </cell>
        </row>
        <row r="139">
          <cell r="A139" t="str">
            <v>P2403199</v>
          </cell>
          <cell r="B139" t="str">
            <v>Material</v>
          </cell>
          <cell r="C139" t="str">
            <v>Agua</v>
          </cell>
          <cell r="D139">
            <v>1.8720000000000001</v>
          </cell>
          <cell r="E139" t="str">
            <v>gl</v>
          </cell>
          <cell r="F139">
            <v>1.58</v>
          </cell>
          <cell r="G139">
            <v>2.9577600000000004</v>
          </cell>
          <cell r="H139">
            <v>0.5323968</v>
          </cell>
          <cell r="I139">
            <v>3.4901568000000003</v>
          </cell>
        </row>
        <row r="140">
          <cell r="A140" t="str">
            <v>P0109018</v>
          </cell>
          <cell r="B140" t="str">
            <v>Auxiliar</v>
          </cell>
          <cell r="C140" t="str">
            <v>Hormigón In Situ fc=120Kg/Cm²  Agreg 3/8@1/2</v>
          </cell>
          <cell r="D140">
            <v>9.1999999999999998E-2</v>
          </cell>
          <cell r="E140" t="str">
            <v>m³</v>
          </cell>
          <cell r="F140">
            <v>4435.2180000000008</v>
          </cell>
          <cell r="G140">
            <v>408.04005600000005</v>
          </cell>
          <cell r="H140">
            <v>51.091210079999989</v>
          </cell>
          <cell r="I140">
            <v>459.13126608000005</v>
          </cell>
        </row>
        <row r="141">
          <cell r="A141" t="str">
            <v>P0401066</v>
          </cell>
          <cell r="B141" t="str">
            <v>Material</v>
          </cell>
          <cell r="C141" t="str">
            <v>Acero G-60, Long. Variable</v>
          </cell>
          <cell r="D141">
            <v>2.9899999999999999E-2</v>
          </cell>
          <cell r="E141" t="str">
            <v>qq</v>
          </cell>
          <cell r="F141">
            <v>2285</v>
          </cell>
          <cell r="G141">
            <v>68.3215</v>
          </cell>
          <cell r="H141">
            <v>12.29787</v>
          </cell>
          <cell r="I141">
            <v>80.619370000000004</v>
          </cell>
        </row>
        <row r="142">
          <cell r="A142" t="str">
            <v>P0418006</v>
          </cell>
          <cell r="B142" t="str">
            <v>Material</v>
          </cell>
          <cell r="C142" t="str">
            <v>Alambre galvanizado liso #18</v>
          </cell>
          <cell r="D142">
            <v>5.9799999999999999E-2</v>
          </cell>
          <cell r="E142" t="str">
            <v>lb</v>
          </cell>
          <cell r="F142">
            <v>42.28</v>
          </cell>
          <cell r="G142">
            <v>2.5283440000000001</v>
          </cell>
          <cell r="H142">
            <v>0.45510191999999999</v>
          </cell>
          <cell r="I142">
            <v>2.9834459200000003</v>
          </cell>
        </row>
        <row r="143">
          <cell r="A143" t="str">
            <v>H0320201</v>
          </cell>
          <cell r="B143" t="str">
            <v>Mano de obra</v>
          </cell>
          <cell r="C143" t="str">
            <v>M.O. Alb. Colocación Bloques de 6" (Inc. Llenado y Acero)</v>
          </cell>
          <cell r="D143">
            <v>13</v>
          </cell>
          <cell r="E143" t="str">
            <v>u</v>
          </cell>
          <cell r="F143">
            <v>15.7</v>
          </cell>
          <cell r="G143">
            <v>204.1</v>
          </cell>
          <cell r="H143">
            <v>0</v>
          </cell>
          <cell r="I143">
            <v>204.1</v>
          </cell>
        </row>
        <row r="144">
          <cell r="A144" t="str">
            <v>H%FH</v>
          </cell>
          <cell r="B144" t="str">
            <v>Otros</v>
          </cell>
          <cell r="C144" t="str">
            <v>Factor Herramientas</v>
          </cell>
          <cell r="D144">
            <v>1</v>
          </cell>
          <cell r="E144" t="str">
            <v>%</v>
          </cell>
          <cell r="F144">
            <v>204.1</v>
          </cell>
          <cell r="G144">
            <v>2.0409999999999999</v>
          </cell>
          <cell r="H144">
            <v>0</v>
          </cell>
          <cell r="I144">
            <v>2.0409999999999999</v>
          </cell>
        </row>
        <row r="145">
          <cell r="A145">
            <v>0</v>
          </cell>
          <cell r="B145">
            <v>0</v>
          </cell>
          <cell r="C145" t="str">
            <v>Total 01.04.05</v>
          </cell>
          <cell r="D145">
            <v>1</v>
          </cell>
          <cell r="E145">
            <v>0</v>
          </cell>
          <cell r="F145">
            <v>0</v>
          </cell>
          <cell r="G145">
            <v>1117.8196839999998</v>
          </cell>
          <cell r="H145">
            <v>141.74616311999998</v>
          </cell>
          <cell r="I145">
            <v>1259.5658471199999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 t="str">
            <v>01.04.06</v>
          </cell>
          <cell r="B147" t="str">
            <v>Partida</v>
          </cell>
          <cell r="C147" t="str">
            <v>Bloques de 6" Ø3/8 @ 0.40 BNP y cámaras llenas</v>
          </cell>
          <cell r="D147">
            <v>1</v>
          </cell>
          <cell r="E147" t="str">
            <v>m²</v>
          </cell>
          <cell r="F147">
            <v>0</v>
          </cell>
          <cell r="G147">
            <v>1192.9063039499999</v>
          </cell>
          <cell r="H147">
            <v>148.14397511999996</v>
          </cell>
          <cell r="I147">
            <v>1341.05027907</v>
          </cell>
        </row>
        <row r="148">
          <cell r="A148" t="str">
            <v>P1805011</v>
          </cell>
          <cell r="B148" t="str">
            <v>Material</v>
          </cell>
          <cell r="C148" t="str">
            <v>Bloque de hormigón de 6"</v>
          </cell>
          <cell r="D148">
            <v>13.125</v>
          </cell>
          <cell r="E148" t="str">
            <v>u</v>
          </cell>
          <cell r="F148">
            <v>23.52</v>
          </cell>
          <cell r="G148">
            <v>308.7</v>
          </cell>
          <cell r="H148">
            <v>55.565999999999995</v>
          </cell>
          <cell r="I148">
            <v>364.26599999999996</v>
          </cell>
        </row>
        <row r="149">
          <cell r="A149" t="str">
            <v>P0201008</v>
          </cell>
          <cell r="B149" t="str">
            <v>Material</v>
          </cell>
          <cell r="C149" t="str">
            <v>Arena Itabo Lavada</v>
          </cell>
          <cell r="D149">
            <v>3.49E-2</v>
          </cell>
          <cell r="E149" t="str">
            <v>m³</v>
          </cell>
          <cell r="F149">
            <v>930.76</v>
          </cell>
          <cell r="G149">
            <v>32.483524000000003</v>
          </cell>
          <cell r="H149">
            <v>5.8470343200000006</v>
          </cell>
          <cell r="I149">
            <v>38.330558320000002</v>
          </cell>
        </row>
        <row r="150">
          <cell r="A150" t="str">
            <v>P0601003</v>
          </cell>
          <cell r="B150" t="str">
            <v>Material</v>
          </cell>
          <cell r="C150" t="str">
            <v>Cemento Gris 94 lbs. Tipo Portland</v>
          </cell>
          <cell r="D150">
            <v>0.30049999999999999</v>
          </cell>
          <cell r="E150" t="str">
            <v>fd</v>
          </cell>
          <cell r="F150">
            <v>295</v>
          </cell>
          <cell r="G150">
            <v>88.647499999999994</v>
          </cell>
          <cell r="H150">
            <v>15.956549999999998</v>
          </cell>
          <cell r="I150">
            <v>104.60404999999999</v>
          </cell>
        </row>
        <row r="151">
          <cell r="A151" t="str">
            <v>P2403199</v>
          </cell>
          <cell r="B151" t="str">
            <v>Material</v>
          </cell>
          <cell r="C151" t="str">
            <v>Agua</v>
          </cell>
          <cell r="D151">
            <v>1.8720000000000001</v>
          </cell>
          <cell r="E151" t="str">
            <v>gl</v>
          </cell>
          <cell r="F151">
            <v>1.58</v>
          </cell>
          <cell r="G151">
            <v>2.9577600000000004</v>
          </cell>
          <cell r="H151">
            <v>0.5323968</v>
          </cell>
          <cell r="I151">
            <v>3.4901568000000003</v>
          </cell>
        </row>
        <row r="152">
          <cell r="A152" t="str">
            <v>P0109018</v>
          </cell>
          <cell r="B152" t="str">
            <v>Auxiliar</v>
          </cell>
          <cell r="C152" t="str">
            <v>Hormigón In Situ fc=120Kg/Cm²  Agreg 3/8@1/2</v>
          </cell>
          <cell r="D152">
            <v>9.1999999999999998E-2</v>
          </cell>
          <cell r="E152" t="str">
            <v>m³</v>
          </cell>
          <cell r="F152">
            <v>4435.2180000000008</v>
          </cell>
          <cell r="G152">
            <v>408.04005600000005</v>
          </cell>
          <cell r="H152">
            <v>51.091210079999989</v>
          </cell>
          <cell r="I152">
            <v>459.13126608000005</v>
          </cell>
        </row>
        <row r="153">
          <cell r="A153" t="str">
            <v>P0401066</v>
          </cell>
          <cell r="B153" t="str">
            <v>Material</v>
          </cell>
          <cell r="C153" t="str">
            <v>Acero G-60, Long. Variable</v>
          </cell>
          <cell r="D153">
            <v>4.4900000000000002E-2</v>
          </cell>
          <cell r="E153" t="str">
            <v>qq</v>
          </cell>
          <cell r="F153">
            <v>2285</v>
          </cell>
          <cell r="G153">
            <v>102.59650000000001</v>
          </cell>
          <cell r="H153">
            <v>18.467369999999999</v>
          </cell>
          <cell r="I153">
            <v>121.06387000000001</v>
          </cell>
        </row>
        <row r="154">
          <cell r="A154" t="str">
            <v>P0418006</v>
          </cell>
          <cell r="B154" t="str">
            <v>Material</v>
          </cell>
          <cell r="C154" t="str">
            <v>Alambre galvanizado liso #18</v>
          </cell>
          <cell r="D154">
            <v>8.9800000000000005E-2</v>
          </cell>
          <cell r="E154" t="str">
            <v>lb</v>
          </cell>
          <cell r="F154">
            <v>42.28</v>
          </cell>
          <cell r="G154">
            <v>3.7967440000000003</v>
          </cell>
          <cell r="H154">
            <v>0.68341392000000001</v>
          </cell>
          <cell r="I154">
            <v>4.4801579199999999</v>
          </cell>
        </row>
        <row r="155">
          <cell r="A155" t="str">
            <v>H0320201</v>
          </cell>
          <cell r="B155" t="str">
            <v>Mano de obra</v>
          </cell>
          <cell r="C155" t="str">
            <v>M.O. Alb. Colocación Bloques de 6" (Inc. Llenado y Acero)</v>
          </cell>
          <cell r="D155">
            <v>13</v>
          </cell>
          <cell r="E155" t="str">
            <v>u</v>
          </cell>
          <cell r="F155">
            <v>15.7</v>
          </cell>
          <cell r="G155">
            <v>204.1</v>
          </cell>
          <cell r="H155">
            <v>0</v>
          </cell>
          <cell r="I155">
            <v>204.1</v>
          </cell>
        </row>
        <row r="156">
          <cell r="A156" t="str">
            <v>H0325001</v>
          </cell>
          <cell r="B156" t="str">
            <v>Auxiliar</v>
          </cell>
          <cell r="C156" t="str">
            <v>M.O. Resanes de Albañilería p/ Instalaciones</v>
          </cell>
          <cell r="D156">
            <v>1</v>
          </cell>
          <cell r="E156" t="str">
            <v>m²</v>
          </cell>
          <cell r="F156">
            <v>41.172494999999998</v>
          </cell>
          <cell r="G156">
            <v>41.172494999999998</v>
          </cell>
          <cell r="H156">
            <v>0</v>
          </cell>
          <cell r="I156">
            <v>41.172494999999998</v>
          </cell>
        </row>
        <row r="157">
          <cell r="A157" t="str">
            <v>H%FH</v>
          </cell>
          <cell r="B157" t="str">
            <v>Otros</v>
          </cell>
          <cell r="C157" t="str">
            <v>Factor Herramientas</v>
          </cell>
          <cell r="D157">
            <v>1</v>
          </cell>
          <cell r="E157" t="str">
            <v>%</v>
          </cell>
          <cell r="F157">
            <v>41.172494999999998</v>
          </cell>
          <cell r="G157">
            <v>0.41172494999999998</v>
          </cell>
          <cell r="H157">
            <v>0</v>
          </cell>
          <cell r="I157">
            <v>0.41172494999999998</v>
          </cell>
        </row>
        <row r="158">
          <cell r="A158">
            <v>0</v>
          </cell>
          <cell r="B158">
            <v>0</v>
          </cell>
          <cell r="C158" t="str">
            <v>Total 01.04.06</v>
          </cell>
          <cell r="D158">
            <v>1</v>
          </cell>
          <cell r="E158">
            <v>0</v>
          </cell>
          <cell r="F158">
            <v>0</v>
          </cell>
          <cell r="G158">
            <v>1192.9063039499999</v>
          </cell>
          <cell r="H158">
            <v>148.14397511999996</v>
          </cell>
          <cell r="I158">
            <v>1341.05027907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 t="str">
            <v>01.04.07</v>
          </cell>
          <cell r="B160" t="str">
            <v>Partida</v>
          </cell>
          <cell r="C160" t="str">
            <v>Bloques de 6" SNP Ø 3/8 @ 0.80</v>
          </cell>
          <cell r="D160">
            <v>1</v>
          </cell>
          <cell r="E160" t="str">
            <v>m²</v>
          </cell>
          <cell r="F160">
            <v>0</v>
          </cell>
          <cell r="G160">
            <v>833.56116195000004</v>
          </cell>
          <cell r="H160">
            <v>100.22884955999999</v>
          </cell>
          <cell r="I160">
            <v>933.79001151</v>
          </cell>
        </row>
        <row r="161">
          <cell r="A161" t="str">
            <v>P1805011</v>
          </cell>
          <cell r="B161" t="str">
            <v>Material</v>
          </cell>
          <cell r="C161" t="str">
            <v>Bloque de hormigón de 6"</v>
          </cell>
          <cell r="D161">
            <v>13.125</v>
          </cell>
          <cell r="E161" t="str">
            <v>u</v>
          </cell>
          <cell r="F161">
            <v>23.52</v>
          </cell>
          <cell r="G161">
            <v>308.7</v>
          </cell>
          <cell r="H161">
            <v>55.565999999999995</v>
          </cell>
          <cell r="I161">
            <v>364.26599999999996</v>
          </cell>
        </row>
        <row r="162">
          <cell r="A162" t="str">
            <v>P0201008</v>
          </cell>
          <cell r="B162" t="str">
            <v>Material</v>
          </cell>
          <cell r="C162" t="str">
            <v>Arena Itabo Lavada</v>
          </cell>
          <cell r="D162">
            <v>3.49E-2</v>
          </cell>
          <cell r="E162" t="str">
            <v>m³</v>
          </cell>
          <cell r="F162">
            <v>930.76</v>
          </cell>
          <cell r="G162">
            <v>32.483524000000003</v>
          </cell>
          <cell r="H162">
            <v>5.8470343200000006</v>
          </cell>
          <cell r="I162">
            <v>38.330558320000002</v>
          </cell>
        </row>
        <row r="163">
          <cell r="A163" t="str">
            <v>P0601003</v>
          </cell>
          <cell r="B163" t="str">
            <v>Material</v>
          </cell>
          <cell r="C163" t="str">
            <v>Cemento Gris 94 lbs. Tipo Portland</v>
          </cell>
          <cell r="D163">
            <v>0.30049999999999999</v>
          </cell>
          <cell r="E163" t="str">
            <v>fd</v>
          </cell>
          <cell r="F163">
            <v>295</v>
          </cell>
          <cell r="G163">
            <v>88.647499999999994</v>
          </cell>
          <cell r="H163">
            <v>15.956549999999998</v>
          </cell>
          <cell r="I163">
            <v>104.60404999999999</v>
          </cell>
        </row>
        <row r="164">
          <cell r="A164" t="str">
            <v>P2403199</v>
          </cell>
          <cell r="B164" t="str">
            <v>Material</v>
          </cell>
          <cell r="C164" t="str">
            <v>Agua</v>
          </cell>
          <cell r="D164">
            <v>1.8720000000000001</v>
          </cell>
          <cell r="E164" t="str">
            <v>gl</v>
          </cell>
          <cell r="F164">
            <v>1.58</v>
          </cell>
          <cell r="G164">
            <v>2.9577600000000004</v>
          </cell>
          <cell r="H164">
            <v>0.5323968</v>
          </cell>
          <cell r="I164">
            <v>3.4901568000000003</v>
          </cell>
        </row>
        <row r="165">
          <cell r="A165" t="str">
            <v>P0109018</v>
          </cell>
          <cell r="B165" t="str">
            <v>Auxiliar</v>
          </cell>
          <cell r="C165" t="str">
            <v>Hormigón In Situ fc=120Kg/Cm²  Agreg 3/8@1/2</v>
          </cell>
          <cell r="D165">
            <v>2.3E-2</v>
          </cell>
          <cell r="E165" t="str">
            <v>m³</v>
          </cell>
          <cell r="F165">
            <v>4435.2180000000008</v>
          </cell>
          <cell r="G165">
            <v>102.01001400000001</v>
          </cell>
          <cell r="H165">
            <v>12.772802519999997</v>
          </cell>
          <cell r="I165">
            <v>114.78281652000001</v>
          </cell>
        </row>
        <row r="166">
          <cell r="A166" t="str">
            <v>P0401066</v>
          </cell>
          <cell r="B166" t="str">
            <v>Material</v>
          </cell>
          <cell r="C166" t="str">
            <v>Acero G-60, Long. Variable</v>
          </cell>
          <cell r="D166">
            <v>2.24E-2</v>
          </cell>
          <cell r="E166" t="str">
            <v>qq</v>
          </cell>
          <cell r="F166">
            <v>2285</v>
          </cell>
          <cell r="G166">
            <v>51.183999999999997</v>
          </cell>
          <cell r="H166">
            <v>9.21312</v>
          </cell>
          <cell r="I166">
            <v>60.397120000000001</v>
          </cell>
        </row>
        <row r="167">
          <cell r="A167" t="str">
            <v>P0418006</v>
          </cell>
          <cell r="B167" t="str">
            <v>Material</v>
          </cell>
          <cell r="C167" t="str">
            <v>Alambre galvanizado liso #18</v>
          </cell>
          <cell r="D167">
            <v>4.48E-2</v>
          </cell>
          <cell r="E167" t="str">
            <v>lb</v>
          </cell>
          <cell r="F167">
            <v>42.28</v>
          </cell>
          <cell r="G167">
            <v>1.894144</v>
          </cell>
          <cell r="H167">
            <v>0.34094592000000001</v>
          </cell>
          <cell r="I167">
            <v>2.2350899200000001</v>
          </cell>
        </row>
        <row r="168">
          <cell r="A168" t="str">
            <v>H0320201</v>
          </cell>
          <cell r="B168" t="str">
            <v>Mano de obra</v>
          </cell>
          <cell r="C168" t="str">
            <v>M.O. Alb. Colocación Bloques de 6" (Inc. Llenado y Acero)</v>
          </cell>
          <cell r="D168">
            <v>13</v>
          </cell>
          <cell r="E168" t="str">
            <v>u</v>
          </cell>
          <cell r="F168">
            <v>15.7</v>
          </cell>
          <cell r="G168">
            <v>204.1</v>
          </cell>
          <cell r="H168">
            <v>0</v>
          </cell>
          <cell r="I168">
            <v>204.1</v>
          </cell>
        </row>
        <row r="169">
          <cell r="A169" t="str">
            <v>H0325001</v>
          </cell>
          <cell r="B169" t="str">
            <v>Auxiliar</v>
          </cell>
          <cell r="C169" t="str">
            <v>M.O. Resanes de Albañilería p/ Instalaciones</v>
          </cell>
          <cell r="D169">
            <v>1</v>
          </cell>
          <cell r="E169" t="str">
            <v>m²</v>
          </cell>
          <cell r="F169">
            <v>41.172494999999998</v>
          </cell>
          <cell r="G169">
            <v>41.172494999999998</v>
          </cell>
          <cell r="H169">
            <v>0</v>
          </cell>
          <cell r="I169">
            <v>41.172494999999998</v>
          </cell>
        </row>
        <row r="170">
          <cell r="A170" t="str">
            <v>H%FH</v>
          </cell>
          <cell r="B170" t="str">
            <v>Otros</v>
          </cell>
          <cell r="C170" t="str">
            <v>Factor Herramientas</v>
          </cell>
          <cell r="D170">
            <v>1</v>
          </cell>
          <cell r="E170" t="str">
            <v>%</v>
          </cell>
          <cell r="F170">
            <v>41.172494999999998</v>
          </cell>
          <cell r="G170">
            <v>0.41172494999999998</v>
          </cell>
          <cell r="H170">
            <v>0</v>
          </cell>
          <cell r="I170">
            <v>0.41172494999999998</v>
          </cell>
        </row>
        <row r="171">
          <cell r="A171">
            <v>0</v>
          </cell>
          <cell r="B171">
            <v>0</v>
          </cell>
          <cell r="C171" t="str">
            <v>Total 01.04.07</v>
          </cell>
          <cell r="D171">
            <v>1</v>
          </cell>
          <cell r="E171">
            <v>0</v>
          </cell>
          <cell r="F171">
            <v>0</v>
          </cell>
          <cell r="G171">
            <v>833.56116195000004</v>
          </cell>
          <cell r="H171">
            <v>100.22884955999999</v>
          </cell>
          <cell r="I171">
            <v>933.79001151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 t="str">
            <v>01.04.08</v>
          </cell>
          <cell r="B173" t="str">
            <v>Partida</v>
          </cell>
          <cell r="C173" t="str">
            <v>Bloques de 6" SNP Ø 3/8@ 0.20</v>
          </cell>
          <cell r="D173">
            <v>1</v>
          </cell>
          <cell r="E173" t="str">
            <v>m²</v>
          </cell>
          <cell r="F173">
            <v>0</v>
          </cell>
          <cell r="G173">
            <v>1299.0625919499998</v>
          </cell>
          <cell r="H173">
            <v>167.25210695999999</v>
          </cell>
          <cell r="I173">
            <v>1466.3146989099998</v>
          </cell>
        </row>
        <row r="174">
          <cell r="A174" t="str">
            <v>P1805011</v>
          </cell>
          <cell r="B174" t="str">
            <v>Material</v>
          </cell>
          <cell r="C174" t="str">
            <v>Bloque de hormigón de 6"</v>
          </cell>
          <cell r="D174">
            <v>13.125</v>
          </cell>
          <cell r="E174" t="str">
            <v>u</v>
          </cell>
          <cell r="F174">
            <v>23.52</v>
          </cell>
          <cell r="G174">
            <v>308.7</v>
          </cell>
          <cell r="H174">
            <v>55.565999999999995</v>
          </cell>
          <cell r="I174">
            <v>364.26599999999996</v>
          </cell>
        </row>
        <row r="175">
          <cell r="A175" t="str">
            <v>P0201008</v>
          </cell>
          <cell r="B175" t="str">
            <v>Material</v>
          </cell>
          <cell r="C175" t="str">
            <v>Arena Itabo Lavada</v>
          </cell>
          <cell r="D175">
            <v>3.49E-2</v>
          </cell>
          <cell r="E175" t="str">
            <v>m³</v>
          </cell>
          <cell r="F175">
            <v>930.76</v>
          </cell>
          <cell r="G175">
            <v>32.483524000000003</v>
          </cell>
          <cell r="H175">
            <v>5.8470343200000006</v>
          </cell>
          <cell r="I175">
            <v>38.330558320000002</v>
          </cell>
        </row>
        <row r="176">
          <cell r="A176" t="str">
            <v>P0601003</v>
          </cell>
          <cell r="B176" t="str">
            <v>Material</v>
          </cell>
          <cell r="C176" t="str">
            <v>Cemento Gris 94 lbs. Tipo Portland</v>
          </cell>
          <cell r="D176">
            <v>0.30049999999999999</v>
          </cell>
          <cell r="E176" t="str">
            <v>fd</v>
          </cell>
          <cell r="F176">
            <v>295</v>
          </cell>
          <cell r="G176">
            <v>88.647499999999994</v>
          </cell>
          <cell r="H176">
            <v>15.956549999999998</v>
          </cell>
          <cell r="I176">
            <v>104.60404999999999</v>
          </cell>
        </row>
        <row r="177">
          <cell r="A177" t="str">
            <v>P2403199</v>
          </cell>
          <cell r="B177" t="str">
            <v>Material</v>
          </cell>
          <cell r="C177" t="str">
            <v>Agua</v>
          </cell>
          <cell r="D177">
            <v>1.8720000000000001</v>
          </cell>
          <cell r="E177" t="str">
            <v>gl</v>
          </cell>
          <cell r="F177">
            <v>1.58</v>
          </cell>
          <cell r="G177">
            <v>2.9577600000000004</v>
          </cell>
          <cell r="H177">
            <v>0.5323968</v>
          </cell>
          <cell r="I177">
            <v>3.4901568000000003</v>
          </cell>
        </row>
        <row r="178">
          <cell r="A178" t="str">
            <v>P0109018</v>
          </cell>
          <cell r="B178" t="str">
            <v>Auxiliar</v>
          </cell>
          <cell r="C178" t="str">
            <v>Hormigón In Situ fc=120Kg/Cm²  Agreg 3/8@1/2</v>
          </cell>
          <cell r="D178">
            <v>9.1999999999999998E-2</v>
          </cell>
          <cell r="E178" t="str">
            <v>m³</v>
          </cell>
          <cell r="F178">
            <v>4435.2180000000008</v>
          </cell>
          <cell r="G178">
            <v>408.04005600000005</v>
          </cell>
          <cell r="H178">
            <v>51.091210079999989</v>
          </cell>
          <cell r="I178">
            <v>459.13126608000005</v>
          </cell>
        </row>
        <row r="179">
          <cell r="A179" t="str">
            <v>P0401066</v>
          </cell>
          <cell r="B179" t="str">
            <v>Material</v>
          </cell>
          <cell r="C179" t="str">
            <v>Acero G-60, Long. Variable</v>
          </cell>
          <cell r="D179">
            <v>8.9700000000000002E-2</v>
          </cell>
          <cell r="E179" t="str">
            <v>qq</v>
          </cell>
          <cell r="F179">
            <v>2285</v>
          </cell>
          <cell r="G179">
            <v>204.96450000000002</v>
          </cell>
          <cell r="H179">
            <v>36.893610000000002</v>
          </cell>
          <cell r="I179">
            <v>241.85811000000001</v>
          </cell>
        </row>
        <row r="180">
          <cell r="A180" t="str">
            <v>P0418006</v>
          </cell>
          <cell r="B180" t="str">
            <v>Material</v>
          </cell>
          <cell r="C180" t="str">
            <v>Alambre galvanizado liso #18</v>
          </cell>
          <cell r="D180">
            <v>0.1794</v>
          </cell>
          <cell r="E180" t="str">
            <v>lb</v>
          </cell>
          <cell r="F180">
            <v>42.28</v>
          </cell>
          <cell r="G180">
            <v>7.585032</v>
          </cell>
          <cell r="H180">
            <v>1.36530576</v>
          </cell>
          <cell r="I180">
            <v>8.95033776</v>
          </cell>
        </row>
        <row r="181">
          <cell r="A181" t="str">
            <v>H0320201</v>
          </cell>
          <cell r="B181" t="str">
            <v>Mano de obra</v>
          </cell>
          <cell r="C181" t="str">
            <v>M.O. Alb. Colocación Bloques de 6" (Inc. Llenado y Acero)</v>
          </cell>
          <cell r="D181">
            <v>13</v>
          </cell>
          <cell r="E181" t="str">
            <v>u</v>
          </cell>
          <cell r="F181">
            <v>15.7</v>
          </cell>
          <cell r="G181">
            <v>204.1</v>
          </cell>
          <cell r="H181">
            <v>0</v>
          </cell>
          <cell r="I181">
            <v>204.1</v>
          </cell>
        </row>
        <row r="182">
          <cell r="A182" t="str">
            <v>H0325001</v>
          </cell>
          <cell r="B182" t="str">
            <v>Auxiliar</v>
          </cell>
          <cell r="C182" t="str">
            <v>M.O. Resanes de Albañilería p/ Instalaciones</v>
          </cell>
          <cell r="D182">
            <v>1</v>
          </cell>
          <cell r="E182" t="str">
            <v>m²</v>
          </cell>
          <cell r="F182">
            <v>41.172494999999998</v>
          </cell>
          <cell r="G182">
            <v>41.172494999999998</v>
          </cell>
          <cell r="H182">
            <v>0</v>
          </cell>
          <cell r="I182">
            <v>41.172494999999998</v>
          </cell>
        </row>
        <row r="183">
          <cell r="A183" t="str">
            <v>H%FH</v>
          </cell>
          <cell r="B183" t="str">
            <v>Otros</v>
          </cell>
          <cell r="C183" t="str">
            <v>Factor Herramientas</v>
          </cell>
          <cell r="D183">
            <v>1</v>
          </cell>
          <cell r="E183" t="str">
            <v>%</v>
          </cell>
          <cell r="F183">
            <v>41.172494999999998</v>
          </cell>
          <cell r="G183">
            <v>0.41172494999999998</v>
          </cell>
          <cell r="H183">
            <v>0</v>
          </cell>
          <cell r="I183">
            <v>0.41172494999999998</v>
          </cell>
        </row>
        <row r="184">
          <cell r="A184">
            <v>0</v>
          </cell>
          <cell r="B184">
            <v>0</v>
          </cell>
          <cell r="C184" t="str">
            <v>Total 01.04.08</v>
          </cell>
          <cell r="D184">
            <v>1</v>
          </cell>
          <cell r="E184">
            <v>0</v>
          </cell>
          <cell r="F184">
            <v>0</v>
          </cell>
          <cell r="G184">
            <v>1299.0625919499998</v>
          </cell>
          <cell r="H184">
            <v>167.25210695999999</v>
          </cell>
          <cell r="I184">
            <v>1466.3146989099998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 t="str">
            <v>01.04.09</v>
          </cell>
          <cell r="B186" t="str">
            <v>Partida</v>
          </cell>
          <cell r="C186" t="str">
            <v>Bloques de 6" SNP Ø 3/8@ 0.40</v>
          </cell>
          <cell r="D186">
            <v>1</v>
          </cell>
          <cell r="E186" t="str">
            <v>m²</v>
          </cell>
          <cell r="F186">
            <v>0</v>
          </cell>
          <cell r="G186">
            <v>988.88627595000003</v>
          </cell>
          <cell r="H186">
            <v>122.59837008</v>
          </cell>
          <cell r="I186">
            <v>1111.48464603</v>
          </cell>
        </row>
        <row r="187">
          <cell r="A187" t="str">
            <v>P1805011</v>
          </cell>
          <cell r="B187" t="str">
            <v>Material</v>
          </cell>
          <cell r="C187" t="str">
            <v>Bloque de hormigón de 6"</v>
          </cell>
          <cell r="D187">
            <v>13.125</v>
          </cell>
          <cell r="E187" t="str">
            <v>u</v>
          </cell>
          <cell r="F187">
            <v>23.52</v>
          </cell>
          <cell r="G187">
            <v>308.7</v>
          </cell>
          <cell r="H187">
            <v>55.565999999999995</v>
          </cell>
          <cell r="I187">
            <v>364.26599999999996</v>
          </cell>
        </row>
        <row r="188">
          <cell r="A188" t="str">
            <v>P0201008</v>
          </cell>
          <cell r="B188" t="str">
            <v>Material</v>
          </cell>
          <cell r="C188" t="str">
            <v>Arena Itabo Lavada</v>
          </cell>
          <cell r="D188">
            <v>3.49E-2</v>
          </cell>
          <cell r="E188" t="str">
            <v>m³</v>
          </cell>
          <cell r="F188">
            <v>930.76</v>
          </cell>
          <cell r="G188">
            <v>32.483524000000003</v>
          </cell>
          <cell r="H188">
            <v>5.8470343200000006</v>
          </cell>
          <cell r="I188">
            <v>38.330558320000002</v>
          </cell>
        </row>
        <row r="189">
          <cell r="A189" t="str">
            <v>P0601003</v>
          </cell>
          <cell r="B189" t="str">
            <v>Material</v>
          </cell>
          <cell r="C189" t="str">
            <v>Cemento Gris 94 lbs. Tipo Portland</v>
          </cell>
          <cell r="D189">
            <v>0.30049999999999999</v>
          </cell>
          <cell r="E189" t="str">
            <v>fd</v>
          </cell>
          <cell r="F189">
            <v>295</v>
          </cell>
          <cell r="G189">
            <v>88.647499999999994</v>
          </cell>
          <cell r="H189">
            <v>15.956549999999998</v>
          </cell>
          <cell r="I189">
            <v>104.60404999999999</v>
          </cell>
        </row>
        <row r="190">
          <cell r="A190" t="str">
            <v>P2403199</v>
          </cell>
          <cell r="B190" t="str">
            <v>Material</v>
          </cell>
          <cell r="C190" t="str">
            <v>Agua</v>
          </cell>
          <cell r="D190">
            <v>1.8720000000000001</v>
          </cell>
          <cell r="E190" t="str">
            <v>gl</v>
          </cell>
          <cell r="F190">
            <v>1.58</v>
          </cell>
          <cell r="G190">
            <v>2.9577600000000004</v>
          </cell>
          <cell r="H190">
            <v>0.5323968</v>
          </cell>
          <cell r="I190">
            <v>3.4901568000000003</v>
          </cell>
        </row>
        <row r="191">
          <cell r="A191" t="str">
            <v>P0109018</v>
          </cell>
          <cell r="B191" t="str">
            <v>Auxiliar</v>
          </cell>
          <cell r="C191" t="str">
            <v>Hormigón In Situ fc=120Kg/Cm²  Agreg 3/8@1/2</v>
          </cell>
          <cell r="D191">
            <v>4.5999999999999999E-2</v>
          </cell>
          <cell r="E191" t="str">
            <v>m³</v>
          </cell>
          <cell r="F191">
            <v>4435.2180000000008</v>
          </cell>
          <cell r="G191">
            <v>204.02002800000002</v>
          </cell>
          <cell r="H191">
            <v>25.545605039999995</v>
          </cell>
          <cell r="I191">
            <v>229.56563304000002</v>
          </cell>
        </row>
        <row r="192">
          <cell r="A192" t="str">
            <v>P0401066</v>
          </cell>
          <cell r="B192" t="str">
            <v>Material</v>
          </cell>
          <cell r="C192" t="str">
            <v>Acero G-60, Long. Variable</v>
          </cell>
          <cell r="D192">
            <v>4.4900000000000002E-2</v>
          </cell>
          <cell r="E192" t="str">
            <v>qq</v>
          </cell>
          <cell r="F192">
            <v>2285</v>
          </cell>
          <cell r="G192">
            <v>102.59650000000001</v>
          </cell>
          <cell r="H192">
            <v>18.467369999999999</v>
          </cell>
          <cell r="I192">
            <v>121.06387000000001</v>
          </cell>
        </row>
        <row r="193">
          <cell r="A193" t="str">
            <v>P0418006</v>
          </cell>
          <cell r="B193" t="str">
            <v>Material</v>
          </cell>
          <cell r="C193" t="str">
            <v>Alambre galvanizado liso #18</v>
          </cell>
          <cell r="D193">
            <v>8.9800000000000005E-2</v>
          </cell>
          <cell r="E193" t="str">
            <v>lb</v>
          </cell>
          <cell r="F193">
            <v>42.28</v>
          </cell>
          <cell r="G193">
            <v>3.7967440000000003</v>
          </cell>
          <cell r="H193">
            <v>0.68341392000000001</v>
          </cell>
          <cell r="I193">
            <v>4.4801579199999999</v>
          </cell>
        </row>
        <row r="194">
          <cell r="A194" t="str">
            <v>H0320201</v>
          </cell>
          <cell r="B194" t="str">
            <v>Mano de obra</v>
          </cell>
          <cell r="C194" t="str">
            <v>M.O. Alb. Colocación Bloques de 6" (Inc. Llenado y Acero)</v>
          </cell>
          <cell r="D194">
            <v>13</v>
          </cell>
          <cell r="E194" t="str">
            <v>u</v>
          </cell>
          <cell r="F194">
            <v>15.7</v>
          </cell>
          <cell r="G194">
            <v>204.1</v>
          </cell>
          <cell r="H194">
            <v>0</v>
          </cell>
          <cell r="I194">
            <v>204.1</v>
          </cell>
        </row>
        <row r="195">
          <cell r="A195" t="str">
            <v>H0325001</v>
          </cell>
          <cell r="B195" t="str">
            <v>Auxiliar</v>
          </cell>
          <cell r="C195" t="str">
            <v>M.O. Resanes de Albañilería p/ Instalaciones</v>
          </cell>
          <cell r="D195">
            <v>1</v>
          </cell>
          <cell r="E195" t="str">
            <v>m²</v>
          </cell>
          <cell r="F195">
            <v>41.172494999999998</v>
          </cell>
          <cell r="G195">
            <v>41.172494999999998</v>
          </cell>
          <cell r="H195">
            <v>0</v>
          </cell>
          <cell r="I195">
            <v>41.172494999999998</v>
          </cell>
        </row>
        <row r="196">
          <cell r="A196" t="str">
            <v>H%FH</v>
          </cell>
          <cell r="B196" t="str">
            <v>Otros</v>
          </cell>
          <cell r="C196" t="str">
            <v>Factor Herramientas</v>
          </cell>
          <cell r="D196">
            <v>1</v>
          </cell>
          <cell r="E196" t="str">
            <v>%</v>
          </cell>
          <cell r="F196">
            <v>41.172494999999998</v>
          </cell>
          <cell r="G196">
            <v>0.41172494999999998</v>
          </cell>
          <cell r="H196">
            <v>0</v>
          </cell>
          <cell r="I196">
            <v>0.41172494999999998</v>
          </cell>
        </row>
        <row r="197">
          <cell r="A197">
            <v>0</v>
          </cell>
          <cell r="B197">
            <v>0</v>
          </cell>
          <cell r="C197" t="str">
            <v>Total 01.04.09</v>
          </cell>
          <cell r="D197">
            <v>1</v>
          </cell>
          <cell r="E197">
            <v>0</v>
          </cell>
          <cell r="F197">
            <v>0</v>
          </cell>
          <cell r="G197">
            <v>988.88627595000003</v>
          </cell>
          <cell r="H197">
            <v>122.59837008</v>
          </cell>
          <cell r="I197">
            <v>1111.48464603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 t="str">
            <v>01.04.10</v>
          </cell>
          <cell r="B199" t="str">
            <v>Partida</v>
          </cell>
          <cell r="C199" t="str">
            <v>Bloques de 8" BNP Ø 3/8@ 0.60, con 1 serpentina @ 0.40 mts. Todas las cámaras llenas.</v>
          </cell>
          <cell r="D199">
            <v>1</v>
          </cell>
          <cell r="E199" t="str">
            <v>m²</v>
          </cell>
          <cell r="F199">
            <v>0</v>
          </cell>
          <cell r="G199">
            <v>1579.4244820000004</v>
          </cell>
          <cell r="H199">
            <v>212.59349676000002</v>
          </cell>
          <cell r="I199">
            <v>1792.0179787600002</v>
          </cell>
        </row>
        <row r="200">
          <cell r="A200" t="str">
            <v>P1805012</v>
          </cell>
          <cell r="B200" t="str">
            <v>Material</v>
          </cell>
          <cell r="C200" t="str">
            <v>Bloque de hormigón de 8"</v>
          </cell>
          <cell r="D200">
            <v>13.125</v>
          </cell>
          <cell r="E200" t="str">
            <v>u</v>
          </cell>
          <cell r="F200">
            <v>29.97</v>
          </cell>
          <cell r="G200">
            <v>393.35624999999999</v>
          </cell>
          <cell r="H200">
            <v>70.804124999999999</v>
          </cell>
          <cell r="I200">
            <v>464.16037499999999</v>
          </cell>
        </row>
        <row r="201">
          <cell r="A201" t="str">
            <v>P0201008</v>
          </cell>
          <cell r="B201" t="str">
            <v>Material</v>
          </cell>
          <cell r="C201" t="str">
            <v>Arena Itabo Lavada</v>
          </cell>
          <cell r="D201">
            <v>5.6000000000000001E-2</v>
          </cell>
          <cell r="E201" t="str">
            <v>m³</v>
          </cell>
          <cell r="F201">
            <v>930.76</v>
          </cell>
          <cell r="G201">
            <v>52.12256</v>
          </cell>
          <cell r="H201">
            <v>9.3820607999999996</v>
          </cell>
          <cell r="I201">
            <v>61.504620799999998</v>
          </cell>
        </row>
        <row r="202">
          <cell r="A202" t="str">
            <v>P0601003</v>
          </cell>
          <cell r="B202" t="str">
            <v>Material</v>
          </cell>
          <cell r="C202" t="str">
            <v>Cemento Gris 94 lbs. Tipo Portland</v>
          </cell>
          <cell r="D202">
            <v>0.43340000000000001</v>
          </cell>
          <cell r="E202" t="str">
            <v>fd</v>
          </cell>
          <cell r="F202">
            <v>295</v>
          </cell>
          <cell r="G202">
            <v>127.85300000000001</v>
          </cell>
          <cell r="H202">
            <v>23.013539999999999</v>
          </cell>
          <cell r="I202">
            <v>150.86654000000001</v>
          </cell>
        </row>
        <row r="203">
          <cell r="A203" t="str">
            <v>P2403199</v>
          </cell>
          <cell r="B203" t="str">
            <v>Material</v>
          </cell>
          <cell r="C203" t="str">
            <v>Agua</v>
          </cell>
          <cell r="D203">
            <v>3</v>
          </cell>
          <cell r="E203" t="str">
            <v>gl</v>
          </cell>
          <cell r="F203">
            <v>1.58</v>
          </cell>
          <cell r="G203">
            <v>4.74</v>
          </cell>
          <cell r="H203">
            <v>0.85319999999999996</v>
          </cell>
          <cell r="I203">
            <v>5.5932000000000004</v>
          </cell>
        </row>
        <row r="204">
          <cell r="A204" t="str">
            <v>P0109018</v>
          </cell>
          <cell r="B204" t="str">
            <v>Auxiliar</v>
          </cell>
          <cell r="C204" t="str">
            <v>Hormigón In Situ fc=120Kg/Cm²  Agreg 3/8@1/2</v>
          </cell>
          <cell r="D204">
            <v>0.13800000000000001</v>
          </cell>
          <cell r="E204" t="str">
            <v>m³</v>
          </cell>
          <cell r="F204">
            <v>4435.2180000000008</v>
          </cell>
          <cell r="G204">
            <v>612.06008400000019</v>
          </cell>
          <cell r="H204">
            <v>76.636815119999994</v>
          </cell>
          <cell r="I204">
            <v>688.69689912000013</v>
          </cell>
        </row>
        <row r="205">
          <cell r="A205" t="str">
            <v>P0401066</v>
          </cell>
          <cell r="B205" t="str">
            <v>Material</v>
          </cell>
          <cell r="C205" t="str">
            <v>Acero G-60, Long. Variable</v>
          </cell>
          <cell r="D205">
            <v>7.4800000000000005E-2</v>
          </cell>
          <cell r="E205" t="str">
            <v>qq</v>
          </cell>
          <cell r="F205">
            <v>2285</v>
          </cell>
          <cell r="G205">
            <v>170.91800000000001</v>
          </cell>
          <cell r="H205">
            <v>30.765239999999999</v>
          </cell>
          <cell r="I205">
            <v>201.68324000000001</v>
          </cell>
        </row>
        <row r="206">
          <cell r="A206" t="str">
            <v>P0418006</v>
          </cell>
          <cell r="B206" t="str">
            <v>Material</v>
          </cell>
          <cell r="C206" t="str">
            <v>Alambre galvanizado liso #18</v>
          </cell>
          <cell r="D206">
            <v>0.14960000000000001</v>
          </cell>
          <cell r="E206" t="str">
            <v>lb</v>
          </cell>
          <cell r="F206">
            <v>42.28</v>
          </cell>
          <cell r="G206">
            <v>6.3250880000000009</v>
          </cell>
          <cell r="H206">
            <v>1.1385158400000002</v>
          </cell>
          <cell r="I206">
            <v>7.4636038400000011</v>
          </cell>
        </row>
        <row r="207">
          <cell r="A207" t="str">
            <v>H0320204</v>
          </cell>
          <cell r="B207" t="str">
            <v>Mano de obra</v>
          </cell>
          <cell r="C207" t="str">
            <v>M.O. Alb colocación bloques de 8" (Inc. Llenado y Acero)</v>
          </cell>
          <cell r="D207">
            <v>13</v>
          </cell>
          <cell r="E207" t="str">
            <v>u</v>
          </cell>
          <cell r="F207">
            <v>16.149999999999999</v>
          </cell>
          <cell r="G207">
            <v>209.95</v>
          </cell>
          <cell r="H207">
            <v>0</v>
          </cell>
          <cell r="I207">
            <v>209.95</v>
          </cell>
        </row>
        <row r="208">
          <cell r="A208" t="str">
            <v>H%FH</v>
          </cell>
          <cell r="B208" t="str">
            <v>Otros</v>
          </cell>
          <cell r="C208" t="str">
            <v>Factor Herramientas</v>
          </cell>
          <cell r="D208">
            <v>1</v>
          </cell>
          <cell r="E208" t="str">
            <v>%</v>
          </cell>
          <cell r="F208">
            <v>209.95</v>
          </cell>
          <cell r="G208">
            <v>2.0994999999999999</v>
          </cell>
          <cell r="H208">
            <v>0</v>
          </cell>
          <cell r="I208">
            <v>2.0994999999999999</v>
          </cell>
        </row>
        <row r="209">
          <cell r="A209">
            <v>0</v>
          </cell>
          <cell r="B209">
            <v>0</v>
          </cell>
          <cell r="C209" t="str">
            <v>Total 01.04.10</v>
          </cell>
          <cell r="D209">
            <v>1</v>
          </cell>
          <cell r="E209">
            <v>0</v>
          </cell>
          <cell r="F209">
            <v>0</v>
          </cell>
          <cell r="G209">
            <v>1579.4244820000004</v>
          </cell>
          <cell r="H209">
            <v>212.59349676000002</v>
          </cell>
          <cell r="I209">
            <v>1792.0179787600002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 t="str">
            <v>01.04.11</v>
          </cell>
          <cell r="B211" t="str">
            <v>Partida</v>
          </cell>
          <cell r="C211" t="str">
            <v>Bloques de 8" BNP y SNP Ø 3/8@ 0.60mt</v>
          </cell>
          <cell r="D211">
            <v>1</v>
          </cell>
          <cell r="E211" t="str">
            <v>m²</v>
          </cell>
          <cell r="F211">
            <v>0</v>
          </cell>
          <cell r="G211">
            <v>1064.991182</v>
          </cell>
          <cell r="H211">
            <v>142.35150275999999</v>
          </cell>
          <cell r="I211">
            <v>1207.3426847600001</v>
          </cell>
        </row>
        <row r="212">
          <cell r="A212" t="str">
            <v>P1805012</v>
          </cell>
          <cell r="B212" t="str">
            <v>Material</v>
          </cell>
          <cell r="C212" t="str">
            <v>Bloque de hormigón de 8"</v>
          </cell>
          <cell r="D212">
            <v>13.125</v>
          </cell>
          <cell r="E212" t="str">
            <v>u</v>
          </cell>
          <cell r="F212">
            <v>29.97</v>
          </cell>
          <cell r="G212">
            <v>393.35624999999999</v>
          </cell>
          <cell r="H212">
            <v>70.804124999999999</v>
          </cell>
          <cell r="I212">
            <v>464.16037499999999</v>
          </cell>
        </row>
        <row r="213">
          <cell r="A213" t="str">
            <v>P0201008</v>
          </cell>
          <cell r="B213" t="str">
            <v>Material</v>
          </cell>
          <cell r="C213" t="str">
            <v>Arena Itabo Lavada</v>
          </cell>
          <cell r="D213">
            <v>5.6000000000000001E-2</v>
          </cell>
          <cell r="E213" t="str">
            <v>m³</v>
          </cell>
          <cell r="F213">
            <v>930.76</v>
          </cell>
          <cell r="G213">
            <v>52.12256</v>
          </cell>
          <cell r="H213">
            <v>9.3820607999999996</v>
          </cell>
          <cell r="I213">
            <v>61.504620799999998</v>
          </cell>
        </row>
        <row r="214">
          <cell r="A214" t="str">
            <v>P0601003</v>
          </cell>
          <cell r="B214" t="str">
            <v>Material</v>
          </cell>
          <cell r="C214" t="str">
            <v>Cemento Gris 94 lbs. Tipo Portland</v>
          </cell>
          <cell r="D214">
            <v>0.43340000000000001</v>
          </cell>
          <cell r="E214" t="str">
            <v>fd</v>
          </cell>
          <cell r="F214">
            <v>295</v>
          </cell>
          <cell r="G214">
            <v>127.85300000000001</v>
          </cell>
          <cell r="H214">
            <v>23.013539999999999</v>
          </cell>
          <cell r="I214">
            <v>150.86654000000001</v>
          </cell>
        </row>
        <row r="215">
          <cell r="A215" t="str">
            <v>P2403199</v>
          </cell>
          <cell r="B215" t="str">
            <v>Material</v>
          </cell>
          <cell r="C215" t="str">
            <v>Agua</v>
          </cell>
          <cell r="D215">
            <v>3</v>
          </cell>
          <cell r="E215" t="str">
            <v>gl</v>
          </cell>
          <cell r="F215">
            <v>1.58</v>
          </cell>
          <cell r="G215">
            <v>4.74</v>
          </cell>
          <cell r="H215">
            <v>0.85319999999999996</v>
          </cell>
          <cell r="I215">
            <v>5.5932000000000004</v>
          </cell>
        </row>
        <row r="216">
          <cell r="A216" t="str">
            <v>P0109018</v>
          </cell>
          <cell r="B216" t="str">
            <v>Auxiliar</v>
          </cell>
          <cell r="C216" t="str">
            <v>Hormigón In Situ fc=120Kg/Cm²  Agreg 3/8@1/2</v>
          </cell>
          <cell r="D216">
            <v>4.5999999999999999E-2</v>
          </cell>
          <cell r="E216" t="str">
            <v>m³</v>
          </cell>
          <cell r="F216">
            <v>4435.2180000000008</v>
          </cell>
          <cell r="G216">
            <v>204.02002800000002</v>
          </cell>
          <cell r="H216">
            <v>25.545605039999995</v>
          </cell>
          <cell r="I216">
            <v>229.56563304000002</v>
          </cell>
        </row>
        <row r="217">
          <cell r="A217" t="str">
            <v>P0401066</v>
          </cell>
          <cell r="B217" t="str">
            <v>Material</v>
          </cell>
          <cell r="C217" t="str">
            <v>Acero G-60, Long. Variable</v>
          </cell>
          <cell r="D217">
            <v>2.9899999999999999E-2</v>
          </cell>
          <cell r="E217" t="str">
            <v>qq</v>
          </cell>
          <cell r="F217">
            <v>2285</v>
          </cell>
          <cell r="G217">
            <v>68.3215</v>
          </cell>
          <cell r="H217">
            <v>12.29787</v>
          </cell>
          <cell r="I217">
            <v>80.619370000000004</v>
          </cell>
        </row>
        <row r="218">
          <cell r="A218" t="str">
            <v>P0418006</v>
          </cell>
          <cell r="B218" t="str">
            <v>Material</v>
          </cell>
          <cell r="C218" t="str">
            <v>Alambre galvanizado liso #18</v>
          </cell>
          <cell r="D218">
            <v>5.9799999999999999E-2</v>
          </cell>
          <cell r="E218" t="str">
            <v>lb</v>
          </cell>
          <cell r="F218">
            <v>42.28</v>
          </cell>
          <cell r="G218">
            <v>2.5283440000000001</v>
          </cell>
          <cell r="H218">
            <v>0.45510191999999999</v>
          </cell>
          <cell r="I218">
            <v>2.9834459200000003</v>
          </cell>
        </row>
        <row r="219">
          <cell r="A219" t="str">
            <v>H0320204</v>
          </cell>
          <cell r="B219" t="str">
            <v>Mano de obra</v>
          </cell>
          <cell r="C219" t="str">
            <v>M.O. Alb colocación bloques de 8" (Inc. Llenado y Acero)</v>
          </cell>
          <cell r="D219">
            <v>13</v>
          </cell>
          <cell r="E219" t="str">
            <v>u</v>
          </cell>
          <cell r="F219">
            <v>16.149999999999999</v>
          </cell>
          <cell r="G219">
            <v>209.95</v>
          </cell>
          <cell r="H219">
            <v>0</v>
          </cell>
          <cell r="I219">
            <v>209.95</v>
          </cell>
        </row>
        <row r="220">
          <cell r="A220" t="str">
            <v>H%FH</v>
          </cell>
          <cell r="B220" t="str">
            <v>Otros</v>
          </cell>
          <cell r="C220" t="str">
            <v>Factor Herramientas</v>
          </cell>
          <cell r="D220">
            <v>1</v>
          </cell>
          <cell r="E220" t="str">
            <v>%</v>
          </cell>
          <cell r="F220">
            <v>209.95</v>
          </cell>
          <cell r="G220">
            <v>2.0994999999999999</v>
          </cell>
          <cell r="H220">
            <v>0</v>
          </cell>
          <cell r="I220">
            <v>2.0994999999999999</v>
          </cell>
        </row>
        <row r="221">
          <cell r="A221">
            <v>0</v>
          </cell>
          <cell r="B221">
            <v>0</v>
          </cell>
          <cell r="C221" t="str">
            <v>Total 01.04.11</v>
          </cell>
          <cell r="D221">
            <v>1</v>
          </cell>
          <cell r="E221">
            <v>0</v>
          </cell>
          <cell r="F221">
            <v>0</v>
          </cell>
          <cell r="G221">
            <v>1064.991182</v>
          </cell>
          <cell r="H221">
            <v>142.35150275999999</v>
          </cell>
          <cell r="I221">
            <v>1207.3426847600001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 t="str">
            <v>01.04.12</v>
          </cell>
          <cell r="B223" t="str">
            <v>Partida</v>
          </cell>
          <cell r="C223" t="str">
            <v>Bloques de 8" Mampostería M3. SNP Ø 3/8@ 0.60 con 2 serpentina cada 2 lineas</v>
          </cell>
          <cell r="D223">
            <v>1</v>
          </cell>
          <cell r="E223" t="str">
            <v>m²</v>
          </cell>
          <cell r="F223">
            <v>0</v>
          </cell>
          <cell r="G223">
            <v>1317.2623899500002</v>
          </cell>
          <cell r="H223">
            <v>180.65307059999998</v>
          </cell>
          <cell r="I223">
            <v>1497.91546055</v>
          </cell>
        </row>
        <row r="224">
          <cell r="A224" t="str">
            <v>P1805012</v>
          </cell>
          <cell r="B224" t="str">
            <v>Material</v>
          </cell>
          <cell r="C224" t="str">
            <v>Bloque de hormigón de 8"</v>
          </cell>
          <cell r="D224">
            <v>13.125</v>
          </cell>
          <cell r="E224" t="str">
            <v>u</v>
          </cell>
          <cell r="F224">
            <v>29.97</v>
          </cell>
          <cell r="G224">
            <v>393.35624999999999</v>
          </cell>
          <cell r="H224">
            <v>70.804124999999999</v>
          </cell>
          <cell r="I224">
            <v>464.16037499999999</v>
          </cell>
        </row>
        <row r="225">
          <cell r="A225" t="str">
            <v>P0201008</v>
          </cell>
          <cell r="B225" t="str">
            <v>Material</v>
          </cell>
          <cell r="C225" t="str">
            <v>Arena Itabo Lavada</v>
          </cell>
          <cell r="D225">
            <v>5.6000000000000001E-2</v>
          </cell>
          <cell r="E225" t="str">
            <v>m³</v>
          </cell>
          <cell r="F225">
            <v>930.76</v>
          </cell>
          <cell r="G225">
            <v>52.12256</v>
          </cell>
          <cell r="H225">
            <v>9.3820607999999996</v>
          </cell>
          <cell r="I225">
            <v>61.504620799999998</v>
          </cell>
        </row>
        <row r="226">
          <cell r="A226" t="str">
            <v>P0601003</v>
          </cell>
          <cell r="B226" t="str">
            <v>Material</v>
          </cell>
          <cell r="C226" t="str">
            <v>Cemento Gris 94 lbs. Tipo Portland</v>
          </cell>
          <cell r="D226">
            <v>0.43340000000000001</v>
          </cell>
          <cell r="E226" t="str">
            <v>fd</v>
          </cell>
          <cell r="F226">
            <v>295</v>
          </cell>
          <cell r="G226">
            <v>127.85300000000001</v>
          </cell>
          <cell r="H226">
            <v>23.013539999999999</v>
          </cell>
          <cell r="I226">
            <v>150.86654000000001</v>
          </cell>
        </row>
        <row r="227">
          <cell r="A227" t="str">
            <v>P2403199</v>
          </cell>
          <cell r="B227" t="str">
            <v>Material</v>
          </cell>
          <cell r="C227" t="str">
            <v>Agua</v>
          </cell>
          <cell r="D227">
            <v>3</v>
          </cell>
          <cell r="E227" t="str">
            <v>gl</v>
          </cell>
          <cell r="F227">
            <v>1.58</v>
          </cell>
          <cell r="G227">
            <v>4.74</v>
          </cell>
          <cell r="H227">
            <v>0.85319999999999996</v>
          </cell>
          <cell r="I227">
            <v>5.5932000000000004</v>
          </cell>
        </row>
        <row r="228">
          <cell r="A228" t="str">
            <v>P0109018</v>
          </cell>
          <cell r="B228" t="str">
            <v>Auxiliar</v>
          </cell>
          <cell r="C228" t="str">
            <v>Hormigón In Situ fc=120Kg/Cm²  Agreg 3/8@1/2</v>
          </cell>
          <cell r="D228">
            <v>4.5999999999999999E-2</v>
          </cell>
          <cell r="E228" t="str">
            <v>m³</v>
          </cell>
          <cell r="F228">
            <v>4435.2180000000008</v>
          </cell>
          <cell r="G228">
            <v>204.02002800000002</v>
          </cell>
          <cell r="H228">
            <v>25.545605039999995</v>
          </cell>
          <cell r="I228">
            <v>229.56563304000002</v>
          </cell>
        </row>
        <row r="229">
          <cell r="A229" t="str">
            <v>P0401066</v>
          </cell>
          <cell r="B229" t="str">
            <v>Material</v>
          </cell>
          <cell r="C229" t="str">
            <v>Acero G-60, Long. Variable</v>
          </cell>
          <cell r="D229">
            <v>0.1197</v>
          </cell>
          <cell r="E229" t="str">
            <v>qq</v>
          </cell>
          <cell r="F229">
            <v>2285</v>
          </cell>
          <cell r="G229">
            <v>273.5145</v>
          </cell>
          <cell r="H229">
            <v>49.232610000000001</v>
          </cell>
          <cell r="I229">
            <v>322.74711000000002</v>
          </cell>
        </row>
        <row r="230">
          <cell r="A230" t="str">
            <v>P0418006</v>
          </cell>
          <cell r="B230" t="str">
            <v>Material</v>
          </cell>
          <cell r="C230" t="str">
            <v>Alambre galvanizado liso #18</v>
          </cell>
          <cell r="D230">
            <v>0.2394</v>
          </cell>
          <cell r="E230" t="str">
            <v>lb</v>
          </cell>
          <cell r="F230">
            <v>42.28</v>
          </cell>
          <cell r="G230">
            <v>10.121831999999999</v>
          </cell>
          <cell r="H230">
            <v>1.8219297599999997</v>
          </cell>
          <cell r="I230">
            <v>11.943761759999999</v>
          </cell>
        </row>
        <row r="231">
          <cell r="A231" t="str">
            <v>H0320204</v>
          </cell>
          <cell r="B231" t="str">
            <v>Mano de obra</v>
          </cell>
          <cell r="C231" t="str">
            <v>M.O. Alb colocación bloques de 8" (Inc. Llenado y Acero)</v>
          </cell>
          <cell r="D231">
            <v>13</v>
          </cell>
          <cell r="E231" t="str">
            <v>u</v>
          </cell>
          <cell r="F231">
            <v>16.149999999999999</v>
          </cell>
          <cell r="G231">
            <v>209.95</v>
          </cell>
          <cell r="H231">
            <v>0</v>
          </cell>
          <cell r="I231">
            <v>209.95</v>
          </cell>
        </row>
        <row r="232">
          <cell r="A232" t="str">
            <v>H0325001</v>
          </cell>
          <cell r="B232" t="str">
            <v>Auxiliar</v>
          </cell>
          <cell r="C232" t="str">
            <v>M.O. Resanes de Albañilería p/ Instalaciones</v>
          </cell>
          <cell r="D232">
            <v>1</v>
          </cell>
          <cell r="E232" t="str">
            <v>m²</v>
          </cell>
          <cell r="F232">
            <v>41.172494999999998</v>
          </cell>
          <cell r="G232">
            <v>41.172494999999998</v>
          </cell>
          <cell r="H232">
            <v>0</v>
          </cell>
          <cell r="I232">
            <v>41.172494999999998</v>
          </cell>
        </row>
        <row r="233">
          <cell r="A233" t="str">
            <v>H%FH</v>
          </cell>
          <cell r="B233" t="str">
            <v>Otros</v>
          </cell>
          <cell r="C233" t="str">
            <v>Factor Herramientas</v>
          </cell>
          <cell r="D233">
            <v>1</v>
          </cell>
          <cell r="E233" t="str">
            <v>%</v>
          </cell>
          <cell r="F233">
            <v>41.172494999999998</v>
          </cell>
          <cell r="G233">
            <v>0.41172494999999998</v>
          </cell>
          <cell r="H233">
            <v>0</v>
          </cell>
          <cell r="I233">
            <v>0.41172494999999998</v>
          </cell>
        </row>
        <row r="234">
          <cell r="A234">
            <v>0</v>
          </cell>
          <cell r="B234">
            <v>0</v>
          </cell>
          <cell r="C234" t="str">
            <v>Total 01.04.12</v>
          </cell>
          <cell r="D234">
            <v>1</v>
          </cell>
          <cell r="E234">
            <v>0</v>
          </cell>
          <cell r="F234">
            <v>0</v>
          </cell>
          <cell r="G234">
            <v>1317.2623899500002</v>
          </cell>
          <cell r="H234">
            <v>180.65307059999998</v>
          </cell>
          <cell r="I234">
            <v>1497.91546055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 t="str">
            <v>01.04.13</v>
          </cell>
          <cell r="B236" t="str">
            <v>Partida</v>
          </cell>
          <cell r="C236" t="str">
            <v>Bloques de 8" SNP Ø 3/8@ 0.60</v>
          </cell>
          <cell r="D236">
            <v>1</v>
          </cell>
          <cell r="E236" t="str">
            <v>m²</v>
          </cell>
          <cell r="F236">
            <v>0</v>
          </cell>
          <cell r="G236">
            <v>1104.47590195</v>
          </cell>
          <cell r="H236">
            <v>142.35150275999999</v>
          </cell>
          <cell r="I236">
            <v>1246.8274047100001</v>
          </cell>
        </row>
        <row r="237">
          <cell r="A237" t="str">
            <v>P1805012</v>
          </cell>
          <cell r="B237" t="str">
            <v>Material</v>
          </cell>
          <cell r="C237" t="str">
            <v>Bloque de hormigón de 8"</v>
          </cell>
          <cell r="D237">
            <v>13.125</v>
          </cell>
          <cell r="E237" t="str">
            <v>u</v>
          </cell>
          <cell r="F237">
            <v>29.97</v>
          </cell>
          <cell r="G237">
            <v>393.35624999999999</v>
          </cell>
          <cell r="H237">
            <v>70.804124999999999</v>
          </cell>
          <cell r="I237">
            <v>464.16037499999999</v>
          </cell>
        </row>
        <row r="238">
          <cell r="A238" t="str">
            <v>P0201008</v>
          </cell>
          <cell r="B238" t="str">
            <v>Material</v>
          </cell>
          <cell r="C238" t="str">
            <v>Arena Itabo Lavada</v>
          </cell>
          <cell r="D238">
            <v>5.6000000000000001E-2</v>
          </cell>
          <cell r="E238" t="str">
            <v>m³</v>
          </cell>
          <cell r="F238">
            <v>930.76</v>
          </cell>
          <cell r="G238">
            <v>52.12256</v>
          </cell>
          <cell r="H238">
            <v>9.3820607999999996</v>
          </cell>
          <cell r="I238">
            <v>61.504620799999998</v>
          </cell>
        </row>
        <row r="239">
          <cell r="A239" t="str">
            <v>P0601003</v>
          </cell>
          <cell r="B239" t="str">
            <v>Material</v>
          </cell>
          <cell r="C239" t="str">
            <v>Cemento Gris 94 lbs. Tipo Portland</v>
          </cell>
          <cell r="D239">
            <v>0.43340000000000001</v>
          </cell>
          <cell r="E239" t="str">
            <v>fd</v>
          </cell>
          <cell r="F239">
            <v>295</v>
          </cell>
          <cell r="G239">
            <v>127.85300000000001</v>
          </cell>
          <cell r="H239">
            <v>23.013539999999999</v>
          </cell>
          <cell r="I239">
            <v>150.86654000000001</v>
          </cell>
        </row>
        <row r="240">
          <cell r="A240" t="str">
            <v>P2403199</v>
          </cell>
          <cell r="B240" t="str">
            <v>Material</v>
          </cell>
          <cell r="C240" t="str">
            <v>Agua</v>
          </cell>
          <cell r="D240">
            <v>3</v>
          </cell>
          <cell r="E240" t="str">
            <v>gl</v>
          </cell>
          <cell r="F240">
            <v>1.58</v>
          </cell>
          <cell r="G240">
            <v>4.74</v>
          </cell>
          <cell r="H240">
            <v>0.85319999999999996</v>
          </cell>
          <cell r="I240">
            <v>5.5932000000000004</v>
          </cell>
        </row>
        <row r="241">
          <cell r="A241" t="str">
            <v>P0109018</v>
          </cell>
          <cell r="B241" t="str">
            <v>Auxiliar</v>
          </cell>
          <cell r="C241" t="str">
            <v>Hormigón In Situ fc=120Kg/Cm²  Agreg 3/8@1/2</v>
          </cell>
          <cell r="D241">
            <v>4.5999999999999999E-2</v>
          </cell>
          <cell r="E241" t="str">
            <v>m³</v>
          </cell>
          <cell r="F241">
            <v>4435.2180000000008</v>
          </cell>
          <cell r="G241">
            <v>204.02002800000002</v>
          </cell>
          <cell r="H241">
            <v>25.545605039999995</v>
          </cell>
          <cell r="I241">
            <v>229.56563304000002</v>
          </cell>
        </row>
        <row r="242">
          <cell r="A242" t="str">
            <v>P0401066</v>
          </cell>
          <cell r="B242" t="str">
            <v>Material</v>
          </cell>
          <cell r="C242" t="str">
            <v>Acero G-60, Long. Variable</v>
          </cell>
          <cell r="D242">
            <v>2.9899999999999999E-2</v>
          </cell>
          <cell r="E242" t="str">
            <v>qq</v>
          </cell>
          <cell r="F242">
            <v>2285</v>
          </cell>
          <cell r="G242">
            <v>68.3215</v>
          </cell>
          <cell r="H242">
            <v>12.29787</v>
          </cell>
          <cell r="I242">
            <v>80.619370000000004</v>
          </cell>
        </row>
        <row r="243">
          <cell r="A243" t="str">
            <v>P0418006</v>
          </cell>
          <cell r="B243" t="str">
            <v>Material</v>
          </cell>
          <cell r="C243" t="str">
            <v>Alambre galvanizado liso #18</v>
          </cell>
          <cell r="D243">
            <v>5.9799999999999999E-2</v>
          </cell>
          <cell r="E243" t="str">
            <v>lb</v>
          </cell>
          <cell r="F243">
            <v>42.28</v>
          </cell>
          <cell r="G243">
            <v>2.5283440000000001</v>
          </cell>
          <cell r="H243">
            <v>0.45510191999999999</v>
          </cell>
          <cell r="I243">
            <v>2.9834459200000003</v>
          </cell>
        </row>
        <row r="244">
          <cell r="A244" t="str">
            <v>H0320204</v>
          </cell>
          <cell r="B244" t="str">
            <v>Mano de obra</v>
          </cell>
          <cell r="C244" t="str">
            <v>M.O. Alb colocación bloques de 8" (Inc. Llenado y Acero)</v>
          </cell>
          <cell r="D244">
            <v>13</v>
          </cell>
          <cell r="E244" t="str">
            <v>u</v>
          </cell>
          <cell r="F244">
            <v>16.149999999999999</v>
          </cell>
          <cell r="G244">
            <v>209.95</v>
          </cell>
          <cell r="H244">
            <v>0</v>
          </cell>
          <cell r="I244">
            <v>209.95</v>
          </cell>
        </row>
        <row r="245">
          <cell r="A245" t="str">
            <v>H0325001</v>
          </cell>
          <cell r="B245" t="str">
            <v>Auxiliar</v>
          </cell>
          <cell r="C245" t="str">
            <v>M.O. Resanes de Albañilería p/ Instalaciones</v>
          </cell>
          <cell r="D245">
            <v>1</v>
          </cell>
          <cell r="E245" t="str">
            <v>m²</v>
          </cell>
          <cell r="F245">
            <v>41.172494999999998</v>
          </cell>
          <cell r="G245">
            <v>41.172494999999998</v>
          </cell>
          <cell r="H245">
            <v>0</v>
          </cell>
          <cell r="I245">
            <v>41.172494999999998</v>
          </cell>
        </row>
        <row r="246">
          <cell r="A246" t="str">
            <v>H%FH</v>
          </cell>
          <cell r="B246" t="str">
            <v>Otros</v>
          </cell>
          <cell r="C246" t="str">
            <v>Factor Herramientas</v>
          </cell>
          <cell r="D246">
            <v>1</v>
          </cell>
          <cell r="E246" t="str">
            <v>%</v>
          </cell>
          <cell r="F246">
            <v>41.172494999999998</v>
          </cell>
          <cell r="G246">
            <v>0.41172494999999998</v>
          </cell>
          <cell r="H246">
            <v>0</v>
          </cell>
          <cell r="I246">
            <v>0.41172494999999998</v>
          </cell>
        </row>
        <row r="247">
          <cell r="A247">
            <v>0</v>
          </cell>
          <cell r="B247">
            <v>0</v>
          </cell>
          <cell r="C247" t="str">
            <v>Total 01.04.13</v>
          </cell>
          <cell r="D247">
            <v>1</v>
          </cell>
          <cell r="E247">
            <v>0</v>
          </cell>
          <cell r="F247">
            <v>0</v>
          </cell>
          <cell r="G247">
            <v>1104.47590195</v>
          </cell>
          <cell r="H247">
            <v>142.35150275999999</v>
          </cell>
          <cell r="I247">
            <v>1246.8274047100001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 t="str">
            <v>01.04.14</v>
          </cell>
          <cell r="B249" t="str">
            <v>Partida</v>
          </cell>
          <cell r="C249" t="str">
            <v>Bloques Texturizados de 8" SNP Ø 3/8@ 0.60</v>
          </cell>
          <cell r="D249">
            <v>1</v>
          </cell>
          <cell r="E249" t="str">
            <v>m²</v>
          </cell>
          <cell r="F249">
            <v>0</v>
          </cell>
          <cell r="G249">
            <v>1064.991182</v>
          </cell>
          <cell r="H249">
            <v>142.35150275999999</v>
          </cell>
          <cell r="I249">
            <v>1207.3426847600001</v>
          </cell>
        </row>
        <row r="250">
          <cell r="A250" t="str">
            <v>P1805012</v>
          </cell>
          <cell r="B250" t="str">
            <v>Material</v>
          </cell>
          <cell r="C250" t="str">
            <v>Bloque de hormigón de 8"</v>
          </cell>
          <cell r="D250">
            <v>13.125</v>
          </cell>
          <cell r="E250" t="str">
            <v>u</v>
          </cell>
          <cell r="F250">
            <v>29.97</v>
          </cell>
          <cell r="G250">
            <v>393.35624999999999</v>
          </cell>
          <cell r="H250">
            <v>70.804124999999999</v>
          </cell>
          <cell r="I250">
            <v>464.16037499999999</v>
          </cell>
        </row>
        <row r="251">
          <cell r="A251" t="str">
            <v>P0201008</v>
          </cell>
          <cell r="B251" t="str">
            <v>Material</v>
          </cell>
          <cell r="C251" t="str">
            <v>Arena Itabo Lavada</v>
          </cell>
          <cell r="D251">
            <v>5.6000000000000001E-2</v>
          </cell>
          <cell r="E251" t="str">
            <v>m³</v>
          </cell>
          <cell r="F251">
            <v>930.76</v>
          </cell>
          <cell r="G251">
            <v>52.12256</v>
          </cell>
          <cell r="H251">
            <v>9.3820607999999996</v>
          </cell>
          <cell r="I251">
            <v>61.504620799999998</v>
          </cell>
        </row>
        <row r="252">
          <cell r="A252" t="str">
            <v>P0601003</v>
          </cell>
          <cell r="B252" t="str">
            <v>Material</v>
          </cell>
          <cell r="C252" t="str">
            <v>Cemento Gris 94 lbs. Tipo Portland</v>
          </cell>
          <cell r="D252">
            <v>0.43340000000000001</v>
          </cell>
          <cell r="E252" t="str">
            <v>fd</v>
          </cell>
          <cell r="F252">
            <v>295</v>
          </cell>
          <cell r="G252">
            <v>127.85300000000001</v>
          </cell>
          <cell r="H252">
            <v>23.013539999999999</v>
          </cell>
          <cell r="I252">
            <v>150.86654000000001</v>
          </cell>
        </row>
        <row r="253">
          <cell r="A253" t="str">
            <v>P2403199</v>
          </cell>
          <cell r="B253" t="str">
            <v>Material</v>
          </cell>
          <cell r="C253" t="str">
            <v>Agua</v>
          </cell>
          <cell r="D253">
            <v>3</v>
          </cell>
          <cell r="E253" t="str">
            <v>gl</v>
          </cell>
          <cell r="F253">
            <v>1.58</v>
          </cell>
          <cell r="G253">
            <v>4.74</v>
          </cell>
          <cell r="H253">
            <v>0.85319999999999996</v>
          </cell>
          <cell r="I253">
            <v>5.5932000000000004</v>
          </cell>
        </row>
        <row r="254">
          <cell r="A254" t="str">
            <v>P0109018</v>
          </cell>
          <cell r="B254" t="str">
            <v>Auxiliar</v>
          </cell>
          <cell r="C254" t="str">
            <v>Hormigón In Situ fc=120Kg/Cm²  Agreg 3/8@1/2</v>
          </cell>
          <cell r="D254">
            <v>4.5999999999999999E-2</v>
          </cell>
          <cell r="E254" t="str">
            <v>m³</v>
          </cell>
          <cell r="F254">
            <v>4435.2180000000008</v>
          </cell>
          <cell r="G254">
            <v>204.02002800000002</v>
          </cell>
          <cell r="H254">
            <v>25.545605039999995</v>
          </cell>
          <cell r="I254">
            <v>229.56563304000002</v>
          </cell>
        </row>
        <row r="255">
          <cell r="A255" t="str">
            <v>P0401066</v>
          </cell>
          <cell r="B255" t="str">
            <v>Material</v>
          </cell>
          <cell r="C255" t="str">
            <v>Acero G-60, Long. Variable</v>
          </cell>
          <cell r="D255">
            <v>2.9899999999999999E-2</v>
          </cell>
          <cell r="E255" t="str">
            <v>qq</v>
          </cell>
          <cell r="F255">
            <v>2285</v>
          </cell>
          <cell r="G255">
            <v>68.3215</v>
          </cell>
          <cell r="H255">
            <v>12.29787</v>
          </cell>
          <cell r="I255">
            <v>80.619370000000004</v>
          </cell>
        </row>
        <row r="256">
          <cell r="A256" t="str">
            <v>P0418006</v>
          </cell>
          <cell r="B256" t="str">
            <v>Material</v>
          </cell>
          <cell r="C256" t="str">
            <v>Alambre galvanizado liso #18</v>
          </cell>
          <cell r="D256">
            <v>5.9799999999999999E-2</v>
          </cell>
          <cell r="E256" t="str">
            <v>lb</v>
          </cell>
          <cell r="F256">
            <v>42.28</v>
          </cell>
          <cell r="G256">
            <v>2.5283440000000001</v>
          </cell>
          <cell r="H256">
            <v>0.45510191999999999</v>
          </cell>
          <cell r="I256">
            <v>2.9834459200000003</v>
          </cell>
        </row>
        <row r="257">
          <cell r="A257" t="str">
            <v>H0320204</v>
          </cell>
          <cell r="B257" t="str">
            <v>Mano de obra</v>
          </cell>
          <cell r="C257" t="str">
            <v>M.O. Alb colocación bloques de 8" (Inc. Llenado y Acero)</v>
          </cell>
          <cell r="D257">
            <v>13</v>
          </cell>
          <cell r="E257" t="str">
            <v>u</v>
          </cell>
          <cell r="F257">
            <v>16.149999999999999</v>
          </cell>
          <cell r="G257">
            <v>209.95</v>
          </cell>
          <cell r="H257">
            <v>0</v>
          </cell>
          <cell r="I257">
            <v>209.95</v>
          </cell>
        </row>
        <row r="258">
          <cell r="A258" t="str">
            <v>H%FH</v>
          </cell>
          <cell r="B258" t="str">
            <v>Otros</v>
          </cell>
          <cell r="C258" t="str">
            <v>Factor Herramientas</v>
          </cell>
          <cell r="D258">
            <v>1</v>
          </cell>
          <cell r="E258" t="str">
            <v>%</v>
          </cell>
          <cell r="F258">
            <v>209.95</v>
          </cell>
          <cell r="G258">
            <v>2.0994999999999999</v>
          </cell>
          <cell r="H258">
            <v>0</v>
          </cell>
          <cell r="I258">
            <v>2.0994999999999999</v>
          </cell>
        </row>
        <row r="259">
          <cell r="A259">
            <v>0</v>
          </cell>
          <cell r="B259">
            <v>0</v>
          </cell>
          <cell r="C259" t="str">
            <v>Total 01.04.14</v>
          </cell>
          <cell r="D259">
            <v>1</v>
          </cell>
          <cell r="E259">
            <v>0</v>
          </cell>
          <cell r="F259">
            <v>0</v>
          </cell>
          <cell r="G259">
            <v>1064.991182</v>
          </cell>
          <cell r="H259">
            <v>142.35150275999999</v>
          </cell>
          <cell r="I259">
            <v>1207.3426847600001</v>
          </cell>
        </row>
        <row r="260">
          <cell r="A260" t="str">
            <v>01.04.15</v>
          </cell>
          <cell r="B260" t="str">
            <v>Partida</v>
          </cell>
          <cell r="C260" t="str">
            <v>Bloques de 4" SNP 3/8@ 0.40mt</v>
          </cell>
          <cell r="D260">
            <v>1</v>
          </cell>
          <cell r="E260" t="str">
            <v>m²</v>
          </cell>
          <cell r="F260">
            <v>0</v>
          </cell>
          <cell r="G260">
            <v>764.31819039999993</v>
          </cell>
          <cell r="H260">
            <v>82.206524159999987</v>
          </cell>
          <cell r="I260">
            <v>846.52471456000001</v>
          </cell>
        </row>
        <row r="261">
          <cell r="A261" t="str">
            <v>P1805010</v>
          </cell>
          <cell r="B261" t="str">
            <v>Material</v>
          </cell>
          <cell r="C261" t="str">
            <v>Bloque de hormigón de 4"</v>
          </cell>
          <cell r="D261">
            <v>14.375</v>
          </cell>
          <cell r="E261" t="str">
            <v>u</v>
          </cell>
          <cell r="F261">
            <v>22.88</v>
          </cell>
          <cell r="G261">
            <v>328.9</v>
          </cell>
          <cell r="H261">
            <v>59.201999999999991</v>
          </cell>
          <cell r="I261">
            <v>388.10199999999998</v>
          </cell>
        </row>
        <row r="262">
          <cell r="A262" t="str">
            <v>P0201008</v>
          </cell>
          <cell r="B262" t="str">
            <v>Material</v>
          </cell>
          <cell r="C262" t="str">
            <v>Arena Itabo Lavada</v>
          </cell>
          <cell r="D262">
            <v>1.34E-2</v>
          </cell>
          <cell r="E262" t="str">
            <v>m³</v>
          </cell>
          <cell r="F262">
            <v>930.76</v>
          </cell>
          <cell r="G262">
            <v>12.472184</v>
          </cell>
          <cell r="H262">
            <v>2.2449931200000002</v>
          </cell>
          <cell r="I262">
            <v>14.717177120000001</v>
          </cell>
        </row>
        <row r="263">
          <cell r="A263" t="str">
            <v>P0601003</v>
          </cell>
          <cell r="B263" t="str">
            <v>Material</v>
          </cell>
          <cell r="C263" t="str">
            <v>Cemento Gris 94 lbs. Tipo Portland</v>
          </cell>
          <cell r="D263">
            <v>0.11559999999999999</v>
          </cell>
          <cell r="E263" t="str">
            <v>fd</v>
          </cell>
          <cell r="F263">
            <v>295</v>
          </cell>
          <cell r="G263">
            <v>34.101999999999997</v>
          </cell>
          <cell r="H263">
            <v>6.1383599999999996</v>
          </cell>
          <cell r="I263">
            <v>40.240359999999995</v>
          </cell>
        </row>
        <row r="264">
          <cell r="A264" t="str">
            <v>P2403199</v>
          </cell>
          <cell r="B264" t="str">
            <v>Material</v>
          </cell>
          <cell r="C264" t="str">
            <v>Agua</v>
          </cell>
          <cell r="D264">
            <v>0.72</v>
          </cell>
          <cell r="E264" t="str">
            <v>gl</v>
          </cell>
          <cell r="F264">
            <v>1.58</v>
          </cell>
          <cell r="G264">
            <v>1.1375999999999999</v>
          </cell>
          <cell r="H264">
            <v>0.20476799999999998</v>
          </cell>
          <cell r="I264">
            <v>1.342368</v>
          </cell>
        </row>
        <row r="265">
          <cell r="A265" t="str">
            <v>P0109018</v>
          </cell>
          <cell r="B265" t="str">
            <v>Auxiliar</v>
          </cell>
          <cell r="C265" t="str">
            <v>Hormigón In Situ fc=120Kg/Cm²  Agreg 3/8@1/2</v>
          </cell>
          <cell r="D265">
            <v>2.8799999999999999E-2</v>
          </cell>
          <cell r="E265" t="str">
            <v>m³</v>
          </cell>
          <cell r="F265">
            <v>4435.2180000000008</v>
          </cell>
          <cell r="G265">
            <v>127.73427840000002</v>
          </cell>
          <cell r="H265">
            <v>0</v>
          </cell>
          <cell r="I265">
            <v>127.73427840000002</v>
          </cell>
        </row>
        <row r="266">
          <cell r="A266" t="str">
            <v>P0401066</v>
          </cell>
          <cell r="B266" t="str">
            <v>Material</v>
          </cell>
          <cell r="C266" t="str">
            <v>Acero G-60, Long. Variable</v>
          </cell>
          <cell r="D266">
            <v>3.3799999999999997E-2</v>
          </cell>
          <cell r="E266" t="str">
            <v>qq</v>
          </cell>
          <cell r="F266">
            <v>2285</v>
          </cell>
          <cell r="G266">
            <v>77.23299999999999</v>
          </cell>
          <cell r="H266">
            <v>13.901939999999998</v>
          </cell>
          <cell r="I266">
            <v>91.134939999999986</v>
          </cell>
        </row>
        <row r="267">
          <cell r="A267" t="str">
            <v>P0418006</v>
          </cell>
          <cell r="B267" t="str">
            <v>Material</v>
          </cell>
          <cell r="C267" t="str">
            <v>Alambre galvanizado liso #18</v>
          </cell>
          <cell r="D267">
            <v>6.7599999999999993E-2</v>
          </cell>
          <cell r="E267" t="str">
            <v>lb</v>
          </cell>
          <cell r="F267">
            <v>42.28</v>
          </cell>
          <cell r="G267">
            <v>2.8581279999999998</v>
          </cell>
          <cell r="H267">
            <v>0.51446303999999998</v>
          </cell>
          <cell r="I267">
            <v>3.3725910399999997</v>
          </cell>
        </row>
        <row r="268">
          <cell r="A268" t="str">
            <v>H0320202</v>
          </cell>
          <cell r="B268" t="str">
            <v>Mano de obra</v>
          </cell>
          <cell r="C268" t="str">
            <v>M.O. Alb colocación bloques de 4" (Inc. Llenado y Acero)</v>
          </cell>
          <cell r="D268">
            <v>13</v>
          </cell>
          <cell r="E268" t="str">
            <v>u</v>
          </cell>
          <cell r="F268">
            <v>13.7</v>
          </cell>
          <cell r="G268">
            <v>178.1</v>
          </cell>
          <cell r="H268">
            <v>0</v>
          </cell>
          <cell r="I268">
            <v>178.1</v>
          </cell>
        </row>
        <row r="269">
          <cell r="A269" t="str">
            <v>H%FH</v>
          </cell>
          <cell r="B269" t="str">
            <v>Otros</v>
          </cell>
          <cell r="C269" t="str">
            <v>Factor Herramientas</v>
          </cell>
          <cell r="D269">
            <v>1</v>
          </cell>
          <cell r="E269" t="str">
            <v>%</v>
          </cell>
          <cell r="F269">
            <v>178.1</v>
          </cell>
          <cell r="G269">
            <v>1.7809999999999999</v>
          </cell>
          <cell r="H269">
            <v>0</v>
          </cell>
          <cell r="I269">
            <v>1.7809999999999999</v>
          </cell>
        </row>
        <row r="270">
          <cell r="A270">
            <v>0</v>
          </cell>
          <cell r="B270">
            <v>0</v>
          </cell>
          <cell r="C270" t="str">
            <v>Total 01.04.15</v>
          </cell>
          <cell r="D270">
            <v>1</v>
          </cell>
          <cell r="E270">
            <v>0</v>
          </cell>
          <cell r="F270">
            <v>0</v>
          </cell>
          <cell r="G270">
            <v>764.31819039999993</v>
          </cell>
          <cell r="H270">
            <v>82.206524159999987</v>
          </cell>
          <cell r="I270">
            <v>846.52471456000001</v>
          </cell>
        </row>
        <row r="271">
          <cell r="A271" t="str">
            <v>01.04.16</v>
          </cell>
          <cell r="B271" t="str">
            <v>Partida</v>
          </cell>
          <cell r="C271" t="str">
            <v>Bloques de 6" BNP y SNP Ø 3/8 @ 0.40 con serpentina 2Ø3/8 cada 3 lineas</v>
          </cell>
          <cell r="D271">
            <v>1</v>
          </cell>
          <cell r="E271" t="str">
            <v>m²</v>
          </cell>
          <cell r="F271">
            <v>0</v>
          </cell>
          <cell r="G271">
            <v>1263.2923244159999</v>
          </cell>
          <cell r="H271">
            <v>117.20740831488</v>
          </cell>
          <cell r="I271">
            <v>1380.4997327308799</v>
          </cell>
        </row>
        <row r="272">
          <cell r="A272" t="str">
            <v>P1805011</v>
          </cell>
          <cell r="B272" t="str">
            <v>Material</v>
          </cell>
          <cell r="C272" t="str">
            <v>Bloque de hormigón de 6"</v>
          </cell>
          <cell r="D272">
            <v>13.125</v>
          </cell>
          <cell r="E272" t="str">
            <v>u</v>
          </cell>
          <cell r="F272">
            <v>23.52</v>
          </cell>
          <cell r="G272">
            <v>308.7</v>
          </cell>
          <cell r="H272">
            <v>55.565999999999995</v>
          </cell>
          <cell r="I272">
            <v>364.26599999999996</v>
          </cell>
        </row>
        <row r="273">
          <cell r="A273" t="str">
            <v>P0201008</v>
          </cell>
          <cell r="B273" t="str">
            <v>Material</v>
          </cell>
          <cell r="C273" t="str">
            <v>Arena Itabo Lavada</v>
          </cell>
          <cell r="D273">
            <v>3.49E-2</v>
          </cell>
          <cell r="E273" t="str">
            <v>m³</v>
          </cell>
          <cell r="F273">
            <v>930.76</v>
          </cell>
          <cell r="G273">
            <v>32.483524000000003</v>
          </cell>
          <cell r="H273">
            <v>5.8470343200000006</v>
          </cell>
          <cell r="I273">
            <v>38.330558320000002</v>
          </cell>
        </row>
        <row r="274">
          <cell r="A274" t="str">
            <v>P0601003</v>
          </cell>
          <cell r="B274" t="str">
            <v>Material</v>
          </cell>
          <cell r="C274" t="str">
            <v>Cemento Gris 94 lbs. Tipo Portland</v>
          </cell>
          <cell r="D274">
            <v>0.30049999999999999</v>
          </cell>
          <cell r="E274" t="str">
            <v>fd</v>
          </cell>
          <cell r="F274">
            <v>295</v>
          </cell>
          <cell r="G274">
            <v>88.647499999999994</v>
          </cell>
          <cell r="H274">
            <v>15.956549999999998</v>
          </cell>
          <cell r="I274">
            <v>104.60404999999999</v>
          </cell>
        </row>
        <row r="275">
          <cell r="A275" t="str">
            <v>P2403199</v>
          </cell>
          <cell r="B275" t="str">
            <v>Material</v>
          </cell>
          <cell r="C275" t="str">
            <v>Agua</v>
          </cell>
          <cell r="D275">
            <v>1.8720000000000001</v>
          </cell>
          <cell r="E275" t="str">
            <v>gl</v>
          </cell>
          <cell r="F275">
            <v>1.58</v>
          </cell>
          <cell r="G275">
            <v>2.9577600000000004</v>
          </cell>
          <cell r="H275">
            <v>0.5323968</v>
          </cell>
          <cell r="I275">
            <v>3.4901568000000003</v>
          </cell>
        </row>
        <row r="276">
          <cell r="A276" t="str">
            <v>P0109018</v>
          </cell>
          <cell r="B276" t="str">
            <v>Auxiliar</v>
          </cell>
          <cell r="C276" t="str">
            <v>Hormigón In Situ fc=120Kg/Cm²  Agreg 3/8@1/2</v>
          </cell>
          <cell r="D276">
            <v>9.1999999999999998E-2</v>
          </cell>
          <cell r="E276" t="str">
            <v>m³</v>
          </cell>
          <cell r="F276">
            <v>4435.2180000000008</v>
          </cell>
          <cell r="G276">
            <v>408.04005600000005</v>
          </cell>
          <cell r="H276">
            <v>0</v>
          </cell>
          <cell r="I276">
            <v>408.04005600000005</v>
          </cell>
        </row>
        <row r="277">
          <cell r="A277" t="str">
            <v>P0401066</v>
          </cell>
          <cell r="B277" t="str">
            <v>Material</v>
          </cell>
          <cell r="C277" t="str">
            <v>Acero G-60, Long. Variable</v>
          </cell>
          <cell r="D277">
            <v>9.2153600000000016E-2</v>
          </cell>
          <cell r="E277" t="str">
            <v>qq</v>
          </cell>
          <cell r="F277">
            <v>2285</v>
          </cell>
          <cell r="G277">
            <v>210.57097600000003</v>
          </cell>
          <cell r="H277">
            <v>37.902775680000005</v>
          </cell>
          <cell r="I277">
            <v>248.47375168000002</v>
          </cell>
        </row>
        <row r="278">
          <cell r="A278" t="str">
            <v>P0418006</v>
          </cell>
          <cell r="B278" t="str">
            <v>Material</v>
          </cell>
          <cell r="C278" t="str">
            <v>Alambre galvanizado liso #18</v>
          </cell>
          <cell r="D278">
            <v>0.18430720000000003</v>
          </cell>
          <cell r="E278" t="str">
            <v>lb</v>
          </cell>
          <cell r="F278">
            <v>42.28</v>
          </cell>
          <cell r="G278">
            <v>7.7925084160000013</v>
          </cell>
          <cell r="H278">
            <v>1.4026515148800003</v>
          </cell>
          <cell r="I278">
            <v>9.1951599308800009</v>
          </cell>
        </row>
        <row r="279">
          <cell r="A279" t="str">
            <v>H0320201</v>
          </cell>
          <cell r="B279" t="str">
            <v>Mano de obra</v>
          </cell>
          <cell r="C279" t="str">
            <v>M.O. Alb. Colocación Bloques de 6" (Inc. Llenado y Acero)</v>
          </cell>
          <cell r="D279">
            <v>13</v>
          </cell>
          <cell r="E279" t="str">
            <v>u</v>
          </cell>
          <cell r="F279">
            <v>15.7</v>
          </cell>
          <cell r="G279">
            <v>204.1</v>
          </cell>
          <cell r="H279">
            <v>0</v>
          </cell>
          <cell r="I279">
            <v>204.1</v>
          </cell>
        </row>
        <row r="280">
          <cell r="A280" t="str">
            <v>H0325001</v>
          </cell>
          <cell r="B280" t="str">
            <v>Auxiliar</v>
          </cell>
          <cell r="C280" t="str">
            <v>M.O. Resanes de Albañilería p/ Instalaciones</v>
          </cell>
          <cell r="D280">
            <v>1</v>
          </cell>
          <cell r="E280" t="str">
            <v>m²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 t="str">
            <v>H%FH</v>
          </cell>
          <cell r="B281" t="str">
            <v>Otros</v>
          </cell>
          <cell r="C281" t="str">
            <v>Factor Herramientas</v>
          </cell>
          <cell r="D281">
            <v>1</v>
          </cell>
          <cell r="E281" t="str">
            <v>%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0</v>
          </cell>
          <cell r="B282">
            <v>0</v>
          </cell>
          <cell r="C282" t="str">
            <v>Total 01.04.16</v>
          </cell>
          <cell r="D282">
            <v>1</v>
          </cell>
          <cell r="E282">
            <v>0</v>
          </cell>
          <cell r="F282">
            <v>0</v>
          </cell>
          <cell r="G282">
            <v>1263.2923244159999</v>
          </cell>
          <cell r="H282">
            <v>117.20740831488</v>
          </cell>
          <cell r="I282">
            <v>1380.4997327308799</v>
          </cell>
        </row>
        <row r="283">
          <cell r="A283" t="str">
            <v>01.04.17</v>
          </cell>
          <cell r="B283" t="str">
            <v>Partida</v>
          </cell>
          <cell r="C283" t="str">
            <v>Bloques de 8" BNP Ø 3/8@ 0.20mt cámaras llenas con serpentina @0.40mt</v>
          </cell>
          <cell r="D283">
            <v>1</v>
          </cell>
          <cell r="E283" t="str">
            <v>m²</v>
          </cell>
          <cell r="F283">
            <v>0</v>
          </cell>
          <cell r="G283">
            <v>1634.9916629440002</v>
          </cell>
          <cell r="H283">
            <v>168.79127647391999</v>
          </cell>
          <cell r="I283">
            <v>1803.7829394179203</v>
          </cell>
        </row>
        <row r="284">
          <cell r="A284" t="str">
            <v>P1805012</v>
          </cell>
          <cell r="B284" t="str">
            <v>Material</v>
          </cell>
          <cell r="C284" t="str">
            <v>Bloque de hormigón de 8"</v>
          </cell>
          <cell r="D284">
            <v>13.125</v>
          </cell>
          <cell r="E284" t="str">
            <v>u</v>
          </cell>
          <cell r="F284">
            <v>29.97</v>
          </cell>
          <cell r="G284">
            <v>393.35624999999999</v>
          </cell>
          <cell r="H284">
            <v>70.804124999999999</v>
          </cell>
          <cell r="I284">
            <v>464.16037499999999</v>
          </cell>
        </row>
        <row r="285">
          <cell r="A285" t="str">
            <v>P0201008</v>
          </cell>
          <cell r="B285" t="str">
            <v>Material</v>
          </cell>
          <cell r="C285" t="str">
            <v>Arena Itabo Lavada</v>
          </cell>
          <cell r="D285">
            <v>5.6000000000000001E-2</v>
          </cell>
          <cell r="E285" t="str">
            <v>m³</v>
          </cell>
          <cell r="F285">
            <v>930.76</v>
          </cell>
          <cell r="G285">
            <v>52.12256</v>
          </cell>
          <cell r="H285">
            <v>9.3820607999999996</v>
          </cell>
          <cell r="I285">
            <v>61.504620799999998</v>
          </cell>
        </row>
        <row r="286">
          <cell r="A286" t="str">
            <v>P0601003</v>
          </cell>
          <cell r="B286" t="str">
            <v>Material</v>
          </cell>
          <cell r="C286" t="str">
            <v>Cemento Gris 94 lbs. Tipo Portland</v>
          </cell>
          <cell r="D286">
            <v>0.43340000000000001</v>
          </cell>
          <cell r="E286" t="str">
            <v>fd</v>
          </cell>
          <cell r="F286">
            <v>295</v>
          </cell>
          <cell r="G286">
            <v>127.85300000000001</v>
          </cell>
          <cell r="H286">
            <v>23.013539999999999</v>
          </cell>
          <cell r="I286">
            <v>150.86654000000001</v>
          </cell>
        </row>
        <row r="287">
          <cell r="A287" t="str">
            <v>P2403199</v>
          </cell>
          <cell r="B287" t="str">
            <v>Material</v>
          </cell>
          <cell r="C287" t="str">
            <v>Agua</v>
          </cell>
          <cell r="D287">
            <v>3</v>
          </cell>
          <cell r="E287" t="str">
            <v>gl</v>
          </cell>
          <cell r="F287">
            <v>1.58</v>
          </cell>
          <cell r="G287">
            <v>4.74</v>
          </cell>
          <cell r="H287">
            <v>0.85319999999999996</v>
          </cell>
          <cell r="I287">
            <v>5.5932000000000004</v>
          </cell>
        </row>
        <row r="288">
          <cell r="A288" t="str">
            <v>P0109018</v>
          </cell>
          <cell r="B288" t="str">
            <v>Auxiliar</v>
          </cell>
          <cell r="C288" t="str">
            <v>Hormigón In Situ fc=120Kg/Cm²  Agreg 3/8@1/2</v>
          </cell>
          <cell r="D288">
            <v>0.1094</v>
          </cell>
          <cell r="E288" t="str">
            <v>m³</v>
          </cell>
          <cell r="F288">
            <v>4435.2180000000008</v>
          </cell>
          <cell r="G288">
            <v>485.21284920000005</v>
          </cell>
          <cell r="H288">
            <v>0</v>
          </cell>
          <cell r="I288">
            <v>485.21284920000005</v>
          </cell>
        </row>
        <row r="289">
          <cell r="A289" t="str">
            <v>P0401066</v>
          </cell>
          <cell r="B289" t="str">
            <v>Material</v>
          </cell>
          <cell r="C289" t="str">
            <v>Acero G-60, Long. Variable</v>
          </cell>
          <cell r="D289">
            <v>0.15178240000000001</v>
          </cell>
          <cell r="E289" t="str">
            <v>qq</v>
          </cell>
          <cell r="F289">
            <v>2285</v>
          </cell>
          <cell r="G289">
            <v>346.82278400000001</v>
          </cell>
          <cell r="H289">
            <v>62.428101120000001</v>
          </cell>
          <cell r="I289">
            <v>409.25088512000002</v>
          </cell>
        </row>
        <row r="290">
          <cell r="A290" t="str">
            <v>P0418006</v>
          </cell>
          <cell r="B290" t="str">
            <v>Material</v>
          </cell>
          <cell r="C290" t="str">
            <v>Alambre galvanizado liso #18</v>
          </cell>
          <cell r="D290">
            <v>0.30356480000000002</v>
          </cell>
          <cell r="E290" t="str">
            <v>lb</v>
          </cell>
          <cell r="F290">
            <v>42.28</v>
          </cell>
          <cell r="G290">
            <v>12.834719744000001</v>
          </cell>
          <cell r="H290">
            <v>2.3102495539199999</v>
          </cell>
          <cell r="I290">
            <v>15.144969297920001</v>
          </cell>
        </row>
        <row r="291">
          <cell r="A291" t="str">
            <v>H0320204</v>
          </cell>
          <cell r="B291" t="str">
            <v>Mano de obra</v>
          </cell>
          <cell r="C291" t="str">
            <v>M.O. Alb colocación bloques de 8" (Inc. Llenado y Acero)</v>
          </cell>
          <cell r="D291">
            <v>13</v>
          </cell>
          <cell r="E291" t="str">
            <v>u</v>
          </cell>
          <cell r="F291">
            <v>16.149999999999999</v>
          </cell>
          <cell r="G291">
            <v>209.95</v>
          </cell>
          <cell r="H291">
            <v>0</v>
          </cell>
          <cell r="I291">
            <v>209.95</v>
          </cell>
        </row>
        <row r="292">
          <cell r="A292" t="str">
            <v>H%FH</v>
          </cell>
          <cell r="B292" t="str">
            <v>Otros</v>
          </cell>
          <cell r="C292" t="str">
            <v>Factor Herramientas</v>
          </cell>
          <cell r="D292">
            <v>1</v>
          </cell>
          <cell r="E292" t="str">
            <v>%</v>
          </cell>
          <cell r="F292">
            <v>209.95</v>
          </cell>
          <cell r="G292">
            <v>2.0994999999999999</v>
          </cell>
          <cell r="H292">
            <v>0</v>
          </cell>
          <cell r="I292">
            <v>2.0994999999999999</v>
          </cell>
        </row>
        <row r="293">
          <cell r="A293">
            <v>0</v>
          </cell>
          <cell r="B293">
            <v>0</v>
          </cell>
          <cell r="C293" t="str">
            <v>Total 01.04.17</v>
          </cell>
          <cell r="D293">
            <v>1</v>
          </cell>
          <cell r="E293">
            <v>0</v>
          </cell>
          <cell r="F293">
            <v>0</v>
          </cell>
          <cell r="G293">
            <v>1634.9916629440002</v>
          </cell>
          <cell r="H293">
            <v>168.79127647391999</v>
          </cell>
          <cell r="I293">
            <v>1803.7829394179203</v>
          </cell>
        </row>
        <row r="294">
          <cell r="A294" t="str">
            <v>01.04.18</v>
          </cell>
          <cell r="B294" t="str">
            <v>Partida</v>
          </cell>
          <cell r="C294" t="str">
            <v>Bloques de 8" BNP y SNP Ø 3/8 @ 0.20 con serpentina 2Ø3/8 cada 3 lineas</v>
          </cell>
          <cell r="D294">
            <v>1</v>
          </cell>
          <cell r="E294" t="str">
            <v>m²</v>
          </cell>
          <cell r="F294">
            <v>0</v>
          </cell>
          <cell r="G294">
            <v>1570.7671087040001</v>
          </cell>
          <cell r="H294">
            <v>157.23085671071999</v>
          </cell>
          <cell r="I294">
            <v>1727.9979654147203</v>
          </cell>
        </row>
        <row r="295">
          <cell r="A295" t="str">
            <v>P1805012</v>
          </cell>
          <cell r="B295" t="str">
            <v>Material</v>
          </cell>
          <cell r="C295" t="str">
            <v>Bloque de hormigón de 8"</v>
          </cell>
          <cell r="D295">
            <v>13.125</v>
          </cell>
          <cell r="E295" t="str">
            <v>u</v>
          </cell>
          <cell r="F295">
            <v>29.97</v>
          </cell>
          <cell r="G295">
            <v>393.35624999999999</v>
          </cell>
          <cell r="H295">
            <v>70.804124999999999</v>
          </cell>
          <cell r="I295">
            <v>464.16037499999999</v>
          </cell>
        </row>
        <row r="296">
          <cell r="A296" t="str">
            <v>P0201008</v>
          </cell>
          <cell r="B296" t="str">
            <v>Material</v>
          </cell>
          <cell r="C296" t="str">
            <v>Arena Itabo Lavada</v>
          </cell>
          <cell r="D296">
            <v>5.6000000000000001E-2</v>
          </cell>
          <cell r="E296" t="str">
            <v>m³</v>
          </cell>
          <cell r="F296">
            <v>930.76</v>
          </cell>
          <cell r="G296">
            <v>52.12256</v>
          </cell>
          <cell r="H296">
            <v>9.3820607999999996</v>
          </cell>
          <cell r="I296">
            <v>61.504620799999998</v>
          </cell>
        </row>
        <row r="297">
          <cell r="A297" t="str">
            <v>P0601003</v>
          </cell>
          <cell r="B297" t="str">
            <v>Material</v>
          </cell>
          <cell r="C297" t="str">
            <v>Cemento Gris 94 lbs. Tipo Portland</v>
          </cell>
          <cell r="D297">
            <v>0.43340000000000001</v>
          </cell>
          <cell r="E297" t="str">
            <v>fd</v>
          </cell>
          <cell r="F297">
            <v>295</v>
          </cell>
          <cell r="G297">
            <v>127.85300000000001</v>
          </cell>
          <cell r="H297">
            <v>23.013539999999999</v>
          </cell>
          <cell r="I297">
            <v>150.86654000000001</v>
          </cell>
        </row>
        <row r="298">
          <cell r="A298" t="str">
            <v>P2403199</v>
          </cell>
          <cell r="B298" t="str">
            <v>Material</v>
          </cell>
          <cell r="C298" t="str">
            <v>Agua</v>
          </cell>
          <cell r="D298">
            <v>3</v>
          </cell>
          <cell r="E298" t="str">
            <v>gl</v>
          </cell>
          <cell r="F298">
            <v>1.58</v>
          </cell>
          <cell r="G298">
            <v>4.74</v>
          </cell>
          <cell r="H298">
            <v>0.85319999999999996</v>
          </cell>
          <cell r="I298">
            <v>5.5932000000000004</v>
          </cell>
        </row>
        <row r="299">
          <cell r="A299" t="str">
            <v>P0109018</v>
          </cell>
          <cell r="B299" t="str">
            <v>Auxiliar</v>
          </cell>
          <cell r="C299" t="str">
            <v>Hormigón In Situ fc=120Kg/Cm²  Agreg 3/8@1/2</v>
          </cell>
          <cell r="D299">
            <v>0.1094</v>
          </cell>
          <cell r="E299" t="str">
            <v>m³</v>
          </cell>
          <cell r="F299">
            <v>4435.2180000000008</v>
          </cell>
          <cell r="G299">
            <v>485.21284920000005</v>
          </cell>
          <cell r="H299">
            <v>0</v>
          </cell>
          <cell r="I299">
            <v>485.21284920000005</v>
          </cell>
        </row>
        <row r="300">
          <cell r="A300" t="str">
            <v>P0401066</v>
          </cell>
          <cell r="B300" t="str">
            <v>Material</v>
          </cell>
          <cell r="C300" t="str">
            <v>Acero G-60, Long. Variable</v>
          </cell>
          <cell r="D300">
            <v>0.12467839999999999</v>
          </cell>
          <cell r="E300" t="str">
            <v>qq</v>
          </cell>
          <cell r="F300">
            <v>2285</v>
          </cell>
          <cell r="G300">
            <v>284.89014399999996</v>
          </cell>
          <cell r="H300">
            <v>51.280225919999992</v>
          </cell>
          <cell r="I300">
            <v>336.17036991999998</v>
          </cell>
        </row>
        <row r="301">
          <cell r="A301" t="str">
            <v>P0418006</v>
          </cell>
          <cell r="B301" t="str">
            <v>Material</v>
          </cell>
          <cell r="C301" t="str">
            <v>Alambre galvanizado liso #18</v>
          </cell>
          <cell r="D301">
            <v>0.24935679999999999</v>
          </cell>
          <cell r="E301" t="str">
            <v>lb</v>
          </cell>
          <cell r="F301">
            <v>42.28</v>
          </cell>
          <cell r="G301">
            <v>10.542805504</v>
          </cell>
          <cell r="H301">
            <v>1.8977049907200001</v>
          </cell>
          <cell r="I301">
            <v>12.44051049472</v>
          </cell>
        </row>
        <row r="302">
          <cell r="A302" t="str">
            <v>H0320204</v>
          </cell>
          <cell r="B302" t="str">
            <v>Mano de obra</v>
          </cell>
          <cell r="C302" t="str">
            <v>M.O. Alb colocación bloques de 8" (Inc. Llenado y Acero)</v>
          </cell>
          <cell r="D302">
            <v>13</v>
          </cell>
          <cell r="E302" t="str">
            <v>u</v>
          </cell>
          <cell r="F302">
            <v>16.149999999999999</v>
          </cell>
          <cell r="G302">
            <v>209.95</v>
          </cell>
          <cell r="H302">
            <v>0</v>
          </cell>
          <cell r="I302">
            <v>209.95</v>
          </cell>
        </row>
        <row r="303">
          <cell r="A303" t="str">
            <v>H%FH</v>
          </cell>
          <cell r="B303" t="str">
            <v>Otros</v>
          </cell>
          <cell r="C303" t="str">
            <v>Factor Herramientas</v>
          </cell>
          <cell r="D303">
            <v>1</v>
          </cell>
          <cell r="E303" t="str">
            <v>%</v>
          </cell>
          <cell r="F303">
            <v>209.95</v>
          </cell>
          <cell r="G303">
            <v>2.0994999999999999</v>
          </cell>
          <cell r="H303">
            <v>0</v>
          </cell>
          <cell r="I303">
            <v>2.0994999999999999</v>
          </cell>
        </row>
        <row r="304">
          <cell r="A304">
            <v>0</v>
          </cell>
          <cell r="B304">
            <v>0</v>
          </cell>
          <cell r="C304" t="str">
            <v>Total 01.04.18</v>
          </cell>
          <cell r="D304">
            <v>1</v>
          </cell>
          <cell r="E304">
            <v>0</v>
          </cell>
          <cell r="F304">
            <v>0</v>
          </cell>
          <cell r="G304">
            <v>1570.7671087040001</v>
          </cell>
          <cell r="H304">
            <v>157.23085671071999</v>
          </cell>
          <cell r="I304">
            <v>1727.9979654147203</v>
          </cell>
        </row>
        <row r="305">
          <cell r="A305" t="str">
            <v>01.04.19</v>
          </cell>
          <cell r="B305" t="str">
            <v>Partida</v>
          </cell>
          <cell r="C305" t="str">
            <v>Bloques de 8" BNP y SNP Ø 3/8 @ 0.40 con serpentina</v>
          </cell>
          <cell r="D305">
            <v>1</v>
          </cell>
          <cell r="E305" t="str">
            <v>m²</v>
          </cell>
          <cell r="F305">
            <v>0</v>
          </cell>
          <cell r="G305">
            <v>1255.9699588160001</v>
          </cell>
          <cell r="H305">
            <v>143.35835299488002</v>
          </cell>
          <cell r="I305">
            <v>1399.3283118108802</v>
          </cell>
        </row>
        <row r="306">
          <cell r="A306" t="str">
            <v>P1805012</v>
          </cell>
          <cell r="B306" t="str">
            <v>Material</v>
          </cell>
          <cell r="C306" t="str">
            <v>Bloque de hormigón de 8"</v>
          </cell>
          <cell r="D306">
            <v>13.125</v>
          </cell>
          <cell r="E306" t="str">
            <v>u</v>
          </cell>
          <cell r="F306">
            <v>29.97</v>
          </cell>
          <cell r="G306">
            <v>393.35624999999999</v>
          </cell>
          <cell r="H306">
            <v>70.804124999999999</v>
          </cell>
          <cell r="I306">
            <v>464.16037499999999</v>
          </cell>
        </row>
        <row r="307">
          <cell r="A307" t="str">
            <v>P0201008</v>
          </cell>
          <cell r="B307" t="str">
            <v>Material</v>
          </cell>
          <cell r="C307" t="str">
            <v>Arena Itabo Lavada</v>
          </cell>
          <cell r="D307">
            <v>5.6000000000000001E-2</v>
          </cell>
          <cell r="E307" t="str">
            <v>m³</v>
          </cell>
          <cell r="F307">
            <v>930.76</v>
          </cell>
          <cell r="G307">
            <v>52.12256</v>
          </cell>
          <cell r="H307">
            <v>9.3820607999999996</v>
          </cell>
          <cell r="I307">
            <v>61.504620799999998</v>
          </cell>
        </row>
        <row r="308">
          <cell r="A308" t="str">
            <v>P0601003</v>
          </cell>
          <cell r="B308" t="str">
            <v>Material</v>
          </cell>
          <cell r="C308" t="str">
            <v>Cemento Gris 94 lbs. Tipo Portland</v>
          </cell>
          <cell r="D308">
            <v>0.43340000000000001</v>
          </cell>
          <cell r="E308" t="str">
            <v>fd</v>
          </cell>
          <cell r="F308">
            <v>295</v>
          </cell>
          <cell r="G308">
            <v>127.85300000000001</v>
          </cell>
          <cell r="H308">
            <v>23.013539999999999</v>
          </cell>
          <cell r="I308">
            <v>150.86654000000001</v>
          </cell>
        </row>
        <row r="309">
          <cell r="A309" t="str">
            <v>P2403199</v>
          </cell>
          <cell r="B309" t="str">
            <v>Material</v>
          </cell>
          <cell r="C309" t="str">
            <v>Agua</v>
          </cell>
          <cell r="D309">
            <v>3</v>
          </cell>
          <cell r="E309" t="str">
            <v>gl</v>
          </cell>
          <cell r="F309">
            <v>1.58</v>
          </cell>
          <cell r="G309">
            <v>4.74</v>
          </cell>
          <cell r="H309">
            <v>0.85319999999999996</v>
          </cell>
          <cell r="I309">
            <v>5.5932000000000004</v>
          </cell>
        </row>
        <row r="310">
          <cell r="A310" t="str">
            <v>P0109018</v>
          </cell>
          <cell r="B310" t="str">
            <v>Auxiliar</v>
          </cell>
          <cell r="C310" t="str">
            <v>Hormigón In Situ fc=120Kg/Cm²  Agreg 3/8@1/2</v>
          </cell>
          <cell r="D310">
            <v>5.5800000000000002E-2</v>
          </cell>
          <cell r="E310" t="str">
            <v>m³</v>
          </cell>
          <cell r="F310">
            <v>4435.2180000000008</v>
          </cell>
          <cell r="G310">
            <v>247.48516440000006</v>
          </cell>
          <cell r="H310">
            <v>0</v>
          </cell>
          <cell r="I310">
            <v>247.48516440000006</v>
          </cell>
        </row>
        <row r="311">
          <cell r="A311" t="str">
            <v>P0401066</v>
          </cell>
          <cell r="B311" t="str">
            <v>Material</v>
          </cell>
          <cell r="C311" t="str">
            <v>Acero G-60, Long. Variable</v>
          </cell>
          <cell r="D311">
            <v>9.2153600000000016E-2</v>
          </cell>
          <cell r="E311" t="str">
            <v>qq</v>
          </cell>
          <cell r="F311">
            <v>2285</v>
          </cell>
          <cell r="G311">
            <v>210.57097600000003</v>
          </cell>
          <cell r="H311">
            <v>37.902775680000005</v>
          </cell>
          <cell r="I311">
            <v>248.47375168000002</v>
          </cell>
        </row>
        <row r="312">
          <cell r="A312" t="str">
            <v>P0418006</v>
          </cell>
          <cell r="B312" t="str">
            <v>Material</v>
          </cell>
          <cell r="C312" t="str">
            <v>Alambre galvanizado liso #18</v>
          </cell>
          <cell r="D312">
            <v>0.18430720000000003</v>
          </cell>
          <cell r="E312" t="str">
            <v>lb</v>
          </cell>
          <cell r="F312">
            <v>42.28</v>
          </cell>
          <cell r="G312">
            <v>7.7925084160000013</v>
          </cell>
          <cell r="H312">
            <v>1.4026515148800003</v>
          </cell>
          <cell r="I312">
            <v>9.1951599308800009</v>
          </cell>
        </row>
        <row r="313">
          <cell r="A313" t="str">
            <v>H0320204</v>
          </cell>
          <cell r="B313" t="str">
            <v>Mano de obra</v>
          </cell>
          <cell r="C313" t="str">
            <v>M.O. Alb colocación bloques de 8" (Inc. Llenado y Acero)</v>
          </cell>
          <cell r="D313">
            <v>13</v>
          </cell>
          <cell r="E313" t="str">
            <v>u</v>
          </cell>
          <cell r="F313">
            <v>16.149999999999999</v>
          </cell>
          <cell r="G313">
            <v>209.95</v>
          </cell>
          <cell r="H313">
            <v>0</v>
          </cell>
          <cell r="I313">
            <v>209.95</v>
          </cell>
        </row>
        <row r="314">
          <cell r="A314" t="str">
            <v>H%FH</v>
          </cell>
          <cell r="B314" t="str">
            <v>Otros</v>
          </cell>
          <cell r="C314" t="str">
            <v>Factor Herramientas</v>
          </cell>
          <cell r="D314">
            <v>1</v>
          </cell>
          <cell r="E314" t="str">
            <v>%</v>
          </cell>
          <cell r="F314">
            <v>209.95</v>
          </cell>
          <cell r="G314">
            <v>2.0994999999999999</v>
          </cell>
          <cell r="H314">
            <v>0</v>
          </cell>
          <cell r="I314">
            <v>2.0994999999999999</v>
          </cell>
        </row>
        <row r="315">
          <cell r="A315">
            <v>0</v>
          </cell>
          <cell r="B315">
            <v>0</v>
          </cell>
          <cell r="C315" t="str">
            <v>Total 01.04.19</v>
          </cell>
          <cell r="D315">
            <v>1</v>
          </cell>
          <cell r="E315">
            <v>0</v>
          </cell>
          <cell r="F315">
            <v>0</v>
          </cell>
          <cell r="G315">
            <v>1255.9699588160001</v>
          </cell>
          <cell r="H315">
            <v>143.35835299488002</v>
          </cell>
          <cell r="I315">
            <v>1399.3283118108802</v>
          </cell>
        </row>
        <row r="316">
          <cell r="A316" t="str">
            <v>01.04.20</v>
          </cell>
          <cell r="B316" t="str">
            <v>Partida</v>
          </cell>
          <cell r="C316" t="str">
            <v>Bloques de 8" BNP y SNP Ø 3/8 @ 0.60 con serpentina cada 3 lineas</v>
          </cell>
          <cell r="D316">
            <v>1</v>
          </cell>
          <cell r="E316" t="str">
            <v>m²</v>
          </cell>
          <cell r="F316">
            <v>0</v>
          </cell>
          <cell r="G316">
            <v>1150.8897349199999</v>
          </cell>
          <cell r="H316">
            <v>138.7341850896</v>
          </cell>
          <cell r="I316">
            <v>1289.6239200096004</v>
          </cell>
        </row>
        <row r="317">
          <cell r="A317" t="str">
            <v>P1805012</v>
          </cell>
          <cell r="B317" t="str">
            <v>Material</v>
          </cell>
          <cell r="C317" t="str">
            <v>Bloque de hormigón de 8"</v>
          </cell>
          <cell r="D317">
            <v>13.125</v>
          </cell>
          <cell r="E317" t="str">
            <v>u</v>
          </cell>
          <cell r="F317">
            <v>29.97</v>
          </cell>
          <cell r="G317">
            <v>393.35624999999999</v>
          </cell>
          <cell r="H317">
            <v>70.804124999999999</v>
          </cell>
          <cell r="I317">
            <v>464.16037499999999</v>
          </cell>
        </row>
        <row r="318">
          <cell r="A318" t="str">
            <v>P0201008</v>
          </cell>
          <cell r="B318" t="str">
            <v>Material</v>
          </cell>
          <cell r="C318" t="str">
            <v>Arena Itabo Lavada</v>
          </cell>
          <cell r="D318">
            <v>5.6000000000000001E-2</v>
          </cell>
          <cell r="E318" t="str">
            <v>m³</v>
          </cell>
          <cell r="F318">
            <v>930.76</v>
          </cell>
          <cell r="G318">
            <v>52.12256</v>
          </cell>
          <cell r="H318">
            <v>9.3820607999999996</v>
          </cell>
          <cell r="I318">
            <v>61.504620799999998</v>
          </cell>
        </row>
        <row r="319">
          <cell r="A319" t="str">
            <v>P0601003</v>
          </cell>
          <cell r="B319" t="str">
            <v>Material</v>
          </cell>
          <cell r="C319" t="str">
            <v>Cemento Gris 94 lbs. Tipo Portland</v>
          </cell>
          <cell r="D319">
            <v>0.43340000000000001</v>
          </cell>
          <cell r="E319" t="str">
            <v>fd</v>
          </cell>
          <cell r="F319">
            <v>295</v>
          </cell>
          <cell r="G319">
            <v>127.85300000000001</v>
          </cell>
          <cell r="H319">
            <v>23.013539999999999</v>
          </cell>
          <cell r="I319">
            <v>150.86654000000001</v>
          </cell>
        </row>
        <row r="320">
          <cell r="A320" t="str">
            <v>P2403199</v>
          </cell>
          <cell r="B320" t="str">
            <v>Material</v>
          </cell>
          <cell r="C320" t="str">
            <v>Agua</v>
          </cell>
          <cell r="D320">
            <v>3</v>
          </cell>
          <cell r="E320" t="str">
            <v>gl</v>
          </cell>
          <cell r="F320">
            <v>1.58</v>
          </cell>
          <cell r="G320">
            <v>4.74</v>
          </cell>
          <cell r="H320">
            <v>0.85319999999999996</v>
          </cell>
          <cell r="I320">
            <v>5.5932000000000004</v>
          </cell>
        </row>
        <row r="321">
          <cell r="A321" t="str">
            <v>P0109018</v>
          </cell>
          <cell r="B321" t="str">
            <v>Auxiliar</v>
          </cell>
          <cell r="C321" t="str">
            <v>Hormigón In Situ fc=120Kg/Cm²  Agreg 3/8@1/2</v>
          </cell>
          <cell r="D321">
            <v>3.7900000000000003E-2</v>
          </cell>
          <cell r="E321" t="str">
            <v>m³</v>
          </cell>
          <cell r="F321">
            <v>4435.2180000000008</v>
          </cell>
          <cell r="G321">
            <v>168.09476220000005</v>
          </cell>
          <cell r="H321">
            <v>0</v>
          </cell>
          <cell r="I321">
            <v>168.09476220000005</v>
          </cell>
        </row>
        <row r="322">
          <cell r="A322" t="str">
            <v>P0401066</v>
          </cell>
          <cell r="B322" t="str">
            <v>Material</v>
          </cell>
          <cell r="C322" t="str">
            <v>Acero G-60, Long. Variable</v>
          </cell>
          <cell r="D322">
            <v>8.1312000000000009E-2</v>
          </cell>
          <cell r="E322" t="str">
            <v>qq</v>
          </cell>
          <cell r="F322">
            <v>2285</v>
          </cell>
          <cell r="G322">
            <v>185.79792000000003</v>
          </cell>
          <cell r="H322">
            <v>33.443625600000004</v>
          </cell>
          <cell r="I322">
            <v>219.24154560000005</v>
          </cell>
        </row>
        <row r="323">
          <cell r="A323" t="str">
            <v>P0418006</v>
          </cell>
          <cell r="B323" t="str">
            <v>Material</v>
          </cell>
          <cell r="C323" t="str">
            <v>Alambre galvanizado liso #18</v>
          </cell>
          <cell r="D323">
            <v>0.16262400000000002</v>
          </cell>
          <cell r="E323" t="str">
            <v>lb</v>
          </cell>
          <cell r="F323">
            <v>42.28</v>
          </cell>
          <cell r="G323">
            <v>6.8757427200000008</v>
          </cell>
          <cell r="H323">
            <v>1.2376336896000002</v>
          </cell>
          <cell r="I323">
            <v>8.1133764096000007</v>
          </cell>
        </row>
        <row r="324">
          <cell r="A324" t="str">
            <v>H0320204</v>
          </cell>
          <cell r="B324" t="str">
            <v>Mano de obra</v>
          </cell>
          <cell r="C324" t="str">
            <v>M.O. Alb colocación bloques de 8" (Inc. Llenado y Acero)</v>
          </cell>
          <cell r="D324">
            <v>13</v>
          </cell>
          <cell r="E324" t="str">
            <v>u</v>
          </cell>
          <cell r="F324">
            <v>16.149999999999999</v>
          </cell>
          <cell r="G324">
            <v>209.95</v>
          </cell>
          <cell r="H324">
            <v>0</v>
          </cell>
          <cell r="I324">
            <v>209.95</v>
          </cell>
        </row>
        <row r="325">
          <cell r="A325" t="str">
            <v>H%FH</v>
          </cell>
          <cell r="B325" t="str">
            <v>Otros</v>
          </cell>
          <cell r="C325" t="str">
            <v>Factor Herramientas</v>
          </cell>
          <cell r="D325">
            <v>1</v>
          </cell>
          <cell r="E325" t="str">
            <v>%</v>
          </cell>
          <cell r="F325">
            <v>209.95</v>
          </cell>
          <cell r="G325">
            <v>2.0994999999999999</v>
          </cell>
          <cell r="H325">
            <v>0</v>
          </cell>
          <cell r="I325">
            <v>2.0994999999999999</v>
          </cell>
        </row>
        <row r="326">
          <cell r="A326">
            <v>0</v>
          </cell>
          <cell r="B326">
            <v>0</v>
          </cell>
          <cell r="C326" t="str">
            <v>Total 01.04.20</v>
          </cell>
          <cell r="D326">
            <v>1</v>
          </cell>
          <cell r="E326">
            <v>0</v>
          </cell>
          <cell r="F326">
            <v>0</v>
          </cell>
          <cell r="G326">
            <v>1150.8897349199999</v>
          </cell>
          <cell r="H326">
            <v>138.7341850896</v>
          </cell>
          <cell r="I326">
            <v>1289.6239200096004</v>
          </cell>
        </row>
        <row r="327">
          <cell r="A327" t="str">
            <v>01.04.21</v>
          </cell>
          <cell r="B327" t="str">
            <v>Partida</v>
          </cell>
          <cell r="C327" t="str">
            <v>Bloques de 8" BNP y SNP Ø 3/8 @ 0.80</v>
          </cell>
          <cell r="D327">
            <v>1</v>
          </cell>
          <cell r="E327" t="str">
            <v>m²</v>
          </cell>
          <cell r="F327">
            <v>0</v>
          </cell>
          <cell r="G327">
            <v>970.12227539200012</v>
          </cell>
          <cell r="H327">
            <v>113.30126161056002</v>
          </cell>
          <cell r="I327">
            <v>1083.4235370025601</v>
          </cell>
        </row>
        <row r="328">
          <cell r="A328" t="str">
            <v>P1805012</v>
          </cell>
          <cell r="B328" t="str">
            <v>Material</v>
          </cell>
          <cell r="C328" t="str">
            <v>Bloque de hormigón de 8"</v>
          </cell>
          <cell r="D328">
            <v>13.125</v>
          </cell>
          <cell r="E328" t="str">
            <v>u</v>
          </cell>
          <cell r="F328">
            <v>29.97</v>
          </cell>
          <cell r="G328">
            <v>393.35624999999999</v>
          </cell>
          <cell r="H328">
            <v>70.804124999999999</v>
          </cell>
          <cell r="I328">
            <v>464.16037499999999</v>
          </cell>
        </row>
        <row r="329">
          <cell r="A329" t="str">
            <v>P0201008</v>
          </cell>
          <cell r="B329" t="str">
            <v>Material</v>
          </cell>
          <cell r="C329" t="str">
            <v>Arena Itabo Lavada</v>
          </cell>
          <cell r="D329">
            <v>5.6000000000000001E-2</v>
          </cell>
          <cell r="E329" t="str">
            <v>m³</v>
          </cell>
          <cell r="F329">
            <v>930.76</v>
          </cell>
          <cell r="G329">
            <v>52.12256</v>
          </cell>
          <cell r="H329">
            <v>9.3820607999999996</v>
          </cell>
          <cell r="I329">
            <v>61.504620799999998</v>
          </cell>
        </row>
        <row r="330">
          <cell r="A330" t="str">
            <v>P0601003</v>
          </cell>
          <cell r="B330" t="str">
            <v>Material</v>
          </cell>
          <cell r="C330" t="str">
            <v>Cemento Gris 94 lbs. Tipo Portland</v>
          </cell>
          <cell r="D330">
            <v>0.43340000000000001</v>
          </cell>
          <cell r="E330" t="str">
            <v>fd</v>
          </cell>
          <cell r="F330">
            <v>295</v>
          </cell>
          <cell r="G330">
            <v>127.85300000000001</v>
          </cell>
          <cell r="H330">
            <v>23.013539999999999</v>
          </cell>
          <cell r="I330">
            <v>150.86654000000001</v>
          </cell>
        </row>
        <row r="331">
          <cell r="A331" t="str">
            <v>P2403199</v>
          </cell>
          <cell r="B331" t="str">
            <v>Material</v>
          </cell>
          <cell r="C331" t="str">
            <v>Agua</v>
          </cell>
          <cell r="D331">
            <v>3</v>
          </cell>
          <cell r="E331" t="str">
            <v>gl</v>
          </cell>
          <cell r="F331">
            <v>1.58</v>
          </cell>
          <cell r="G331">
            <v>4.74</v>
          </cell>
          <cell r="H331">
            <v>0.85319999999999996</v>
          </cell>
          <cell r="I331">
            <v>5.5932000000000004</v>
          </cell>
        </row>
        <row r="332">
          <cell r="A332" t="str">
            <v>P0109018</v>
          </cell>
          <cell r="B332" t="str">
            <v>Auxiliar</v>
          </cell>
          <cell r="C332" t="str">
            <v>Hormigón In Situ fc=120Kg/Cm²  Agreg 3/8@1/2</v>
          </cell>
          <cell r="D332">
            <v>2.9000000000000001E-2</v>
          </cell>
          <cell r="E332" t="str">
            <v>m³</v>
          </cell>
          <cell r="F332">
            <v>4435.2180000000008</v>
          </cell>
          <cell r="G332">
            <v>128.62132200000002</v>
          </cell>
          <cell r="H332">
            <v>0</v>
          </cell>
          <cell r="I332">
            <v>128.62132200000002</v>
          </cell>
        </row>
        <row r="333">
          <cell r="A333" t="str">
            <v>P0401066</v>
          </cell>
          <cell r="B333" t="str">
            <v>Material</v>
          </cell>
          <cell r="C333" t="str">
            <v>Acero G-60, Long. Variable</v>
          </cell>
          <cell r="D333">
            <v>2.1683200000000003E-2</v>
          </cell>
          <cell r="E333" t="str">
            <v>qq</v>
          </cell>
          <cell r="F333">
            <v>2285</v>
          </cell>
          <cell r="G333">
            <v>49.546112000000008</v>
          </cell>
          <cell r="H333">
            <v>8.9183001600000011</v>
          </cell>
          <cell r="I333">
            <v>58.464412160000009</v>
          </cell>
        </row>
        <row r="334">
          <cell r="A334" t="str">
            <v>P0418006</v>
          </cell>
          <cell r="B334" t="str">
            <v>Material</v>
          </cell>
          <cell r="C334" t="str">
            <v>Alambre galvanizado liso #18</v>
          </cell>
          <cell r="D334">
            <v>4.3366400000000006E-2</v>
          </cell>
          <cell r="E334" t="str">
            <v>lb</v>
          </cell>
          <cell r="F334">
            <v>42.28</v>
          </cell>
          <cell r="G334">
            <v>1.8335313920000003</v>
          </cell>
          <cell r="H334">
            <v>0.33003565056000006</v>
          </cell>
          <cell r="I334">
            <v>2.1635670425600004</v>
          </cell>
        </row>
        <row r="335">
          <cell r="A335" t="str">
            <v>H0320204</v>
          </cell>
          <cell r="B335" t="str">
            <v>Mano de obra</v>
          </cell>
          <cell r="C335" t="str">
            <v>M.O. Alb colocación bloques de 8" (Inc. Llenado y Acero)</v>
          </cell>
          <cell r="D335">
            <v>13</v>
          </cell>
          <cell r="E335" t="str">
            <v>u</v>
          </cell>
          <cell r="F335">
            <v>16.149999999999999</v>
          </cell>
          <cell r="G335">
            <v>209.95</v>
          </cell>
          <cell r="H335">
            <v>0</v>
          </cell>
          <cell r="I335">
            <v>209.95</v>
          </cell>
        </row>
        <row r="336">
          <cell r="A336" t="str">
            <v>H%FH</v>
          </cell>
          <cell r="B336" t="str">
            <v>Otros</v>
          </cell>
          <cell r="C336" t="str">
            <v>Factor Herramientas</v>
          </cell>
          <cell r="D336">
            <v>1</v>
          </cell>
          <cell r="E336" t="str">
            <v>%</v>
          </cell>
          <cell r="F336">
            <v>209.95</v>
          </cell>
          <cell r="G336">
            <v>2.0994999999999999</v>
          </cell>
          <cell r="H336">
            <v>0</v>
          </cell>
          <cell r="I336">
            <v>2.0994999999999999</v>
          </cell>
        </row>
        <row r="337">
          <cell r="A337">
            <v>0</v>
          </cell>
          <cell r="B337">
            <v>0</v>
          </cell>
          <cell r="C337" t="str">
            <v>Total 01.04.21</v>
          </cell>
          <cell r="D337">
            <v>1</v>
          </cell>
          <cell r="E337">
            <v>0</v>
          </cell>
          <cell r="F337">
            <v>0</v>
          </cell>
          <cell r="G337">
            <v>970.12227539200012</v>
          </cell>
          <cell r="H337">
            <v>113.30126161056002</v>
          </cell>
          <cell r="I337">
            <v>1083.4235370025601</v>
          </cell>
        </row>
        <row r="338">
          <cell r="A338" t="str">
            <v>01.04.22</v>
          </cell>
          <cell r="B338" t="str">
            <v>Partida</v>
          </cell>
          <cell r="C338" t="str">
            <v>Bloques de 8" SNP Ø 3/8 @ 0.20 con serpentina cada linea</v>
          </cell>
          <cell r="D338">
            <v>1</v>
          </cell>
          <cell r="E338" t="str">
            <v>m²</v>
          </cell>
          <cell r="F338">
            <v>0</v>
          </cell>
          <cell r="G338">
            <v>1784.848956170667</v>
          </cell>
          <cell r="H338">
            <v>195.76558925472</v>
          </cell>
          <cell r="I338">
            <v>1980.614545425387</v>
          </cell>
        </row>
        <row r="339">
          <cell r="A339" t="str">
            <v>P1805012</v>
          </cell>
          <cell r="B339" t="str">
            <v>Material</v>
          </cell>
          <cell r="C339" t="str">
            <v>Bloque de hormigón de 8"</v>
          </cell>
          <cell r="D339">
            <v>13.125</v>
          </cell>
          <cell r="E339" t="str">
            <v>u</v>
          </cell>
          <cell r="F339">
            <v>29.97</v>
          </cell>
          <cell r="G339">
            <v>393.35624999999999</v>
          </cell>
          <cell r="H339">
            <v>70.804124999999999</v>
          </cell>
          <cell r="I339">
            <v>464.16037499999999</v>
          </cell>
        </row>
        <row r="340">
          <cell r="A340" t="str">
            <v>P0201008</v>
          </cell>
          <cell r="B340" t="str">
            <v>Material</v>
          </cell>
          <cell r="C340" t="str">
            <v>Arena Itabo Lavada</v>
          </cell>
          <cell r="D340">
            <v>5.6000000000000001E-2</v>
          </cell>
          <cell r="E340" t="str">
            <v>m³</v>
          </cell>
          <cell r="F340">
            <v>930.76</v>
          </cell>
          <cell r="G340">
            <v>52.12256</v>
          </cell>
          <cell r="H340">
            <v>9.3820607999999996</v>
          </cell>
          <cell r="I340">
            <v>61.504620799999998</v>
          </cell>
        </row>
        <row r="341">
          <cell r="A341" t="str">
            <v>P0601003</v>
          </cell>
          <cell r="B341" t="str">
            <v>Material</v>
          </cell>
          <cell r="C341" t="str">
            <v>Cemento Gris 94 lbs. Tipo Portland</v>
          </cell>
          <cell r="D341">
            <v>0.43340000000000001</v>
          </cell>
          <cell r="E341" t="str">
            <v>fd</v>
          </cell>
          <cell r="F341">
            <v>295</v>
          </cell>
          <cell r="G341">
            <v>127.85300000000001</v>
          </cell>
          <cell r="H341">
            <v>23.013539999999999</v>
          </cell>
          <cell r="I341">
            <v>150.86654000000001</v>
          </cell>
        </row>
        <row r="342">
          <cell r="A342" t="str">
            <v>P2403199</v>
          </cell>
          <cell r="B342" t="str">
            <v>Material</v>
          </cell>
          <cell r="C342" t="str">
            <v>Agua</v>
          </cell>
          <cell r="D342">
            <v>3</v>
          </cell>
          <cell r="E342" t="str">
            <v>gl</v>
          </cell>
          <cell r="F342">
            <v>1.58</v>
          </cell>
          <cell r="G342">
            <v>4.74</v>
          </cell>
          <cell r="H342">
            <v>0.85319999999999996</v>
          </cell>
          <cell r="I342">
            <v>5.5932000000000004</v>
          </cell>
        </row>
        <row r="343">
          <cell r="A343" t="str">
            <v>P0109018</v>
          </cell>
          <cell r="B343" t="str">
            <v>Auxiliar</v>
          </cell>
          <cell r="C343" t="str">
            <v>Hormigón In Situ fc=120Kg/Cm²  Agreg 3/8@1/2</v>
          </cell>
          <cell r="D343">
            <v>0.1094</v>
          </cell>
          <cell r="E343" t="str">
            <v>m³</v>
          </cell>
          <cell r="F343">
            <v>4435.2180000000008</v>
          </cell>
          <cell r="G343">
            <v>485.21284920000005</v>
          </cell>
          <cell r="H343">
            <v>0</v>
          </cell>
          <cell r="I343">
            <v>485.21284920000005</v>
          </cell>
        </row>
        <row r="344">
          <cell r="A344" t="str">
            <v>P0401066</v>
          </cell>
          <cell r="B344" t="str">
            <v>Material</v>
          </cell>
          <cell r="C344" t="str">
            <v>Acero G-60, Long. Variable</v>
          </cell>
          <cell r="D344">
            <v>0.21502506666666665</v>
          </cell>
          <cell r="E344" t="str">
            <v>qq</v>
          </cell>
          <cell r="F344">
            <v>2285</v>
          </cell>
          <cell r="G344">
            <v>491.33227733333331</v>
          </cell>
          <cell r="H344">
            <v>88.439809919999988</v>
          </cell>
          <cell r="I344">
            <v>579.77208725333332</v>
          </cell>
        </row>
        <row r="345">
          <cell r="A345" t="str">
            <v>P0418006</v>
          </cell>
          <cell r="B345" t="str">
            <v>Material</v>
          </cell>
          <cell r="C345" t="str">
            <v>Alambre galvanizado liso #18</v>
          </cell>
          <cell r="D345">
            <v>0.43005013333333331</v>
          </cell>
          <cell r="E345" t="str">
            <v>lb</v>
          </cell>
          <cell r="F345">
            <v>42.28</v>
          </cell>
          <cell r="G345">
            <v>18.182519637333332</v>
          </cell>
          <cell r="H345">
            <v>3.2728535347199998</v>
          </cell>
          <cell r="I345">
            <v>21.455373172053331</v>
          </cell>
        </row>
        <row r="346">
          <cell r="A346" t="str">
            <v>H0320204</v>
          </cell>
          <cell r="B346" t="str">
            <v>Mano de obra</v>
          </cell>
          <cell r="C346" t="str">
            <v>M.O. Alb colocación bloques de 8" (Inc. Llenado y Acero)</v>
          </cell>
          <cell r="D346">
            <v>13</v>
          </cell>
          <cell r="E346" t="str">
            <v>u</v>
          </cell>
          <cell r="F346">
            <v>16.149999999999999</v>
          </cell>
          <cell r="G346">
            <v>209.95</v>
          </cell>
          <cell r="H346">
            <v>0</v>
          </cell>
          <cell r="I346">
            <v>209.95</v>
          </cell>
        </row>
        <row r="347">
          <cell r="A347" t="str">
            <v>H%FH</v>
          </cell>
          <cell r="B347" t="str">
            <v>Otros</v>
          </cell>
          <cell r="C347" t="str">
            <v>Factor Herramientas</v>
          </cell>
          <cell r="D347">
            <v>1</v>
          </cell>
          <cell r="E347" t="str">
            <v>%</v>
          </cell>
          <cell r="F347">
            <v>209.95</v>
          </cell>
          <cell r="G347">
            <v>2.0994999999999999</v>
          </cell>
          <cell r="H347">
            <v>0</v>
          </cell>
          <cell r="I347">
            <v>2.0994999999999999</v>
          </cell>
        </row>
        <row r="348">
          <cell r="A348">
            <v>0</v>
          </cell>
          <cell r="B348">
            <v>0</v>
          </cell>
          <cell r="C348" t="str">
            <v>Total 01.04.22</v>
          </cell>
          <cell r="D348">
            <v>1</v>
          </cell>
          <cell r="E348">
            <v>0</v>
          </cell>
          <cell r="F348">
            <v>0</v>
          </cell>
          <cell r="G348">
            <v>1784.848956170667</v>
          </cell>
          <cell r="H348">
            <v>195.76558925472</v>
          </cell>
          <cell r="I348">
            <v>1980.614545425387</v>
          </cell>
        </row>
        <row r="349">
          <cell r="A349" t="str">
            <v>01.04.23</v>
          </cell>
          <cell r="B349" t="str">
            <v>Partida</v>
          </cell>
          <cell r="C349" t="str">
            <v>Muros en sheetrock a dos caras</v>
          </cell>
          <cell r="D349">
            <v>1</v>
          </cell>
          <cell r="E349" t="str">
            <v>m²</v>
          </cell>
          <cell r="F349">
            <v>0</v>
          </cell>
          <cell r="G349">
            <v>850</v>
          </cell>
          <cell r="H349">
            <v>153</v>
          </cell>
          <cell r="I349">
            <v>1003</v>
          </cell>
        </row>
        <row r="350">
          <cell r="A350" t="str">
            <v>O451215</v>
          </cell>
          <cell r="B350" t="str">
            <v>Sub-contrato</v>
          </cell>
          <cell r="C350" t="str">
            <v>Instalación de Muros en sheetrock a dos caras TC</v>
          </cell>
          <cell r="D350">
            <v>1</v>
          </cell>
          <cell r="E350" t="str">
            <v>m²</v>
          </cell>
          <cell r="F350">
            <v>850</v>
          </cell>
          <cell r="G350">
            <v>850</v>
          </cell>
          <cell r="H350">
            <v>153</v>
          </cell>
          <cell r="I350">
            <v>1003</v>
          </cell>
        </row>
        <row r="351">
          <cell r="A351">
            <v>0</v>
          </cell>
          <cell r="B351">
            <v>0</v>
          </cell>
          <cell r="C351" t="str">
            <v>Total 01.04.23</v>
          </cell>
          <cell r="D351">
            <v>1</v>
          </cell>
          <cell r="E351">
            <v>0</v>
          </cell>
          <cell r="F351">
            <v>0</v>
          </cell>
          <cell r="G351">
            <v>850</v>
          </cell>
          <cell r="H351">
            <v>153</v>
          </cell>
          <cell r="I351">
            <v>1003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 t="str">
            <v>01.05</v>
          </cell>
          <cell r="B354" t="str">
            <v>Capítulo</v>
          </cell>
          <cell r="C354" t="str">
            <v>TERMINACION DE SUPERFICIE:</v>
          </cell>
          <cell r="D354">
            <v>0</v>
          </cell>
          <cell r="E354" t="str">
            <v/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 t="str">
            <v>01.05.01</v>
          </cell>
          <cell r="B355" t="str">
            <v>Partida</v>
          </cell>
          <cell r="C355" t="str">
            <v>Cantos</v>
          </cell>
          <cell r="D355">
            <v>1</v>
          </cell>
          <cell r="E355" t="str">
            <v>m</v>
          </cell>
          <cell r="F355">
            <v>0</v>
          </cell>
          <cell r="G355">
            <v>55.237954000000002</v>
          </cell>
          <cell r="H355">
            <v>1.7618317199999998</v>
          </cell>
          <cell r="I355">
            <v>56.999785720000006</v>
          </cell>
        </row>
        <row r="356">
          <cell r="A356" t="str">
            <v>P0603001</v>
          </cell>
          <cell r="B356" t="str">
            <v>Material</v>
          </cell>
          <cell r="C356" t="str">
            <v>Cal hidratada, funda de 50 Lbs</v>
          </cell>
          <cell r="D356">
            <v>1.1000000000000001E-3</v>
          </cell>
          <cell r="E356" t="str">
            <v>fd</v>
          </cell>
          <cell r="F356">
            <v>213.4</v>
          </cell>
          <cell r="G356">
            <v>0.23474000000000003</v>
          </cell>
          <cell r="H356">
            <v>4.2253200000000005E-2</v>
          </cell>
          <cell r="I356">
            <v>0.27699320000000005</v>
          </cell>
        </row>
        <row r="357">
          <cell r="A357" t="str">
            <v>P0601003</v>
          </cell>
          <cell r="B357" t="str">
            <v>Material</v>
          </cell>
          <cell r="C357" t="str">
            <v>Cemento Gris 94 lbs. Tipo Portland</v>
          </cell>
          <cell r="D357">
            <v>8.6999999999999994E-3</v>
          </cell>
          <cell r="E357" t="str">
            <v>fd</v>
          </cell>
          <cell r="F357">
            <v>295</v>
          </cell>
          <cell r="G357">
            <v>2.5665</v>
          </cell>
          <cell r="H357">
            <v>0.46196999999999999</v>
          </cell>
          <cell r="I357">
            <v>3.02847</v>
          </cell>
        </row>
        <row r="358">
          <cell r="A358" t="str">
            <v>P0201005</v>
          </cell>
          <cell r="B358" t="str">
            <v>Material</v>
          </cell>
          <cell r="C358" t="str">
            <v>Arena fina p/pañete</v>
          </cell>
          <cell r="D358">
            <v>5.9999999999999995E-4</v>
          </cell>
          <cell r="E358" t="str">
            <v>m³</v>
          </cell>
          <cell r="F358">
            <v>1200</v>
          </cell>
          <cell r="G358">
            <v>0.72</v>
          </cell>
          <cell r="H358">
            <v>0.12959999999999999</v>
          </cell>
          <cell r="I358">
            <v>0.84959999999999991</v>
          </cell>
        </row>
        <row r="359">
          <cell r="A359" t="str">
            <v>P2403199</v>
          </cell>
          <cell r="B359" t="str">
            <v>Material</v>
          </cell>
          <cell r="C359" t="str">
            <v>Agua</v>
          </cell>
          <cell r="D359">
            <v>1E-3</v>
          </cell>
          <cell r="E359" t="str">
            <v>gl</v>
          </cell>
          <cell r="F359">
            <v>1.58</v>
          </cell>
          <cell r="G359">
            <v>1.58E-3</v>
          </cell>
          <cell r="H359">
            <v>2.8439999999999997E-4</v>
          </cell>
          <cell r="I359">
            <v>1.8644E-3</v>
          </cell>
        </row>
        <row r="360">
          <cell r="A360" t="str">
            <v>P0420007</v>
          </cell>
          <cell r="B360" t="str">
            <v>Material</v>
          </cell>
          <cell r="C360" t="str">
            <v>Clavos de acero 3"</v>
          </cell>
          <cell r="D360">
            <v>0.1094</v>
          </cell>
          <cell r="E360" t="str">
            <v>lb</v>
          </cell>
          <cell r="F360">
            <v>46.61</v>
          </cell>
          <cell r="G360">
            <v>5.0991339999999994</v>
          </cell>
          <cell r="H360">
            <v>0.91784411999999982</v>
          </cell>
          <cell r="I360">
            <v>6.0169781199999992</v>
          </cell>
        </row>
        <row r="361">
          <cell r="A361" t="str">
            <v>P0701003</v>
          </cell>
          <cell r="B361" t="str">
            <v>Material</v>
          </cell>
          <cell r="C361" t="str">
            <v>Regla para pañete de PATC</v>
          </cell>
          <cell r="D361">
            <v>2.12E-2</v>
          </cell>
          <cell r="E361" t="str">
            <v>p²</v>
          </cell>
          <cell r="F361">
            <v>55.000000000000007</v>
          </cell>
          <cell r="G361">
            <v>1.1660000000000001</v>
          </cell>
          <cell r="H361">
            <v>0.20988000000000001</v>
          </cell>
          <cell r="I361">
            <v>1.3758800000000002</v>
          </cell>
        </row>
        <row r="362">
          <cell r="A362" t="str">
            <v>H0330310</v>
          </cell>
          <cell r="B362" t="str">
            <v>Mano de obra</v>
          </cell>
          <cell r="C362" t="str">
            <v>M.O. Cantos en general</v>
          </cell>
          <cell r="D362">
            <v>1</v>
          </cell>
          <cell r="E362" t="str">
            <v>m</v>
          </cell>
          <cell r="F362">
            <v>45</v>
          </cell>
          <cell r="G362">
            <v>45</v>
          </cell>
          <cell r="H362">
            <v>0</v>
          </cell>
          <cell r="I362">
            <v>45</v>
          </cell>
        </row>
        <row r="363">
          <cell r="A363" t="str">
            <v>H%FH</v>
          </cell>
          <cell r="B363" t="str">
            <v>Otros</v>
          </cell>
          <cell r="C363" t="str">
            <v>Factor Herramientas</v>
          </cell>
          <cell r="D363">
            <v>1</v>
          </cell>
          <cell r="E363" t="str">
            <v>%</v>
          </cell>
          <cell r="F363">
            <v>45</v>
          </cell>
          <cell r="G363">
            <v>0.45</v>
          </cell>
          <cell r="H363">
            <v>0</v>
          </cell>
          <cell r="I363">
            <v>0.45</v>
          </cell>
        </row>
        <row r="364">
          <cell r="A364">
            <v>0</v>
          </cell>
          <cell r="B364">
            <v>0</v>
          </cell>
          <cell r="C364" t="str">
            <v>Total 01.05.01</v>
          </cell>
          <cell r="D364">
            <v>1</v>
          </cell>
          <cell r="E364">
            <v>0</v>
          </cell>
          <cell r="G364">
            <v>55.237954000000002</v>
          </cell>
          <cell r="H364">
            <v>1.7618317199999998</v>
          </cell>
          <cell r="I364">
            <v>56.999785720000006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 t="str">
            <v>01.05.03</v>
          </cell>
          <cell r="B366" t="str">
            <v>Partida</v>
          </cell>
          <cell r="C366" t="str">
            <v>Careteo/ Fraguache</v>
          </cell>
          <cell r="D366">
            <v>1</v>
          </cell>
          <cell r="E366" t="str">
            <v>m²</v>
          </cell>
          <cell r="F366">
            <v>0</v>
          </cell>
          <cell r="G366">
            <v>104.267032</v>
          </cell>
          <cell r="H366">
            <v>11.49606576</v>
          </cell>
          <cell r="I366">
            <v>115.76309776000001</v>
          </cell>
        </row>
        <row r="367">
          <cell r="A367" t="str">
            <v>P0601003</v>
          </cell>
          <cell r="B367" t="str">
            <v>Material</v>
          </cell>
          <cell r="C367" t="str">
            <v>Cemento Gris 94 lbs. Tipo Portland</v>
          </cell>
          <cell r="D367">
            <v>6.6100000000000006E-2</v>
          </cell>
          <cell r="E367" t="str">
            <v>fd</v>
          </cell>
          <cell r="F367">
            <v>295</v>
          </cell>
          <cell r="G367">
            <v>19.499500000000001</v>
          </cell>
          <cell r="H367">
            <v>3.5099100000000001</v>
          </cell>
          <cell r="I367">
            <v>23.009410000000003</v>
          </cell>
        </row>
        <row r="368">
          <cell r="A368" t="str">
            <v>P0201008</v>
          </cell>
          <cell r="B368" t="str">
            <v>Material</v>
          </cell>
          <cell r="C368" t="str">
            <v>Arena Itabo Lavada</v>
          </cell>
          <cell r="D368">
            <v>4.7000000000000002E-3</v>
          </cell>
          <cell r="E368" t="str">
            <v>m³</v>
          </cell>
          <cell r="F368">
            <v>930.76</v>
          </cell>
          <cell r="G368">
            <v>4.3745720000000006</v>
          </cell>
          <cell r="H368">
            <v>0.78742296000000012</v>
          </cell>
          <cell r="I368">
            <v>5.1619949600000004</v>
          </cell>
        </row>
        <row r="369">
          <cell r="A369" t="str">
            <v>P2403199</v>
          </cell>
          <cell r="B369" t="str">
            <v>Material</v>
          </cell>
          <cell r="C369" t="str">
            <v>Agua</v>
          </cell>
          <cell r="D369">
            <v>0.312</v>
          </cell>
          <cell r="E369" t="str">
            <v>gl</v>
          </cell>
          <cell r="F369">
            <v>1.58</v>
          </cell>
          <cell r="G369">
            <v>0.49296000000000001</v>
          </cell>
          <cell r="H369">
            <v>8.8732800000000001E-2</v>
          </cell>
          <cell r="I369">
            <v>0.58169280000000001</v>
          </cell>
        </row>
        <row r="370">
          <cell r="A370" t="str">
            <v>P2465458</v>
          </cell>
          <cell r="B370" t="str">
            <v>Material</v>
          </cell>
          <cell r="C370" t="str">
            <v>Vinalbond/ Thorobond</v>
          </cell>
          <cell r="D370">
            <v>0.05</v>
          </cell>
          <cell r="E370" t="str">
            <v>gl</v>
          </cell>
          <cell r="F370">
            <v>790</v>
          </cell>
          <cell r="G370">
            <v>39.5</v>
          </cell>
          <cell r="H370">
            <v>7.1099999999999994</v>
          </cell>
          <cell r="I370">
            <v>46.61</v>
          </cell>
        </row>
        <row r="371">
          <cell r="A371" t="str">
            <v>H0330306</v>
          </cell>
          <cell r="B371" t="str">
            <v>Mano de obra</v>
          </cell>
          <cell r="C371" t="str">
            <v>M.O. Alb careteo/fraguache</v>
          </cell>
          <cell r="D371">
            <v>1</v>
          </cell>
          <cell r="E371" t="str">
            <v>m²</v>
          </cell>
          <cell r="F371">
            <v>20</v>
          </cell>
          <cell r="G371">
            <v>20</v>
          </cell>
          <cell r="H371">
            <v>0</v>
          </cell>
          <cell r="I371">
            <v>20</v>
          </cell>
        </row>
        <row r="372">
          <cell r="A372" t="str">
            <v>HM000200</v>
          </cell>
          <cell r="B372" t="str">
            <v>Mano de obra</v>
          </cell>
          <cell r="C372" t="str">
            <v>M.O. Aplicacion Thorobond</v>
          </cell>
          <cell r="D372">
            <v>1</v>
          </cell>
          <cell r="E372" t="str">
            <v>m²</v>
          </cell>
          <cell r="F372">
            <v>20</v>
          </cell>
          <cell r="G372">
            <v>20</v>
          </cell>
          <cell r="H372">
            <v>0</v>
          </cell>
          <cell r="I372">
            <v>20</v>
          </cell>
        </row>
        <row r="373">
          <cell r="A373" t="str">
            <v>H%FH</v>
          </cell>
          <cell r="B373" t="str">
            <v>Otros</v>
          </cell>
          <cell r="C373" t="str">
            <v>Factor Herramientas</v>
          </cell>
          <cell r="D373">
            <v>1</v>
          </cell>
          <cell r="E373" t="str">
            <v>%</v>
          </cell>
          <cell r="F373">
            <v>40</v>
          </cell>
          <cell r="G373">
            <v>0.4</v>
          </cell>
          <cell r="H373">
            <v>0</v>
          </cell>
          <cell r="I373">
            <v>0.4</v>
          </cell>
        </row>
        <row r="374">
          <cell r="A374">
            <v>0</v>
          </cell>
          <cell r="B374">
            <v>0</v>
          </cell>
          <cell r="C374" t="str">
            <v>Total 01.05.03</v>
          </cell>
          <cell r="D374">
            <v>1</v>
          </cell>
          <cell r="E374">
            <v>0</v>
          </cell>
          <cell r="G374">
            <v>104.267032</v>
          </cell>
          <cell r="H374">
            <v>11.49606576</v>
          </cell>
          <cell r="I374">
            <v>115.76309776000001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 t="str">
            <v>01.05.04</v>
          </cell>
          <cell r="B376" t="str">
            <v>Partida</v>
          </cell>
          <cell r="C376" t="str">
            <v>Estrías en superficie de Pared,  Fachada Exterior</v>
          </cell>
          <cell r="D376">
            <v>1</v>
          </cell>
          <cell r="E376" t="str">
            <v>m</v>
          </cell>
          <cell r="F376">
            <v>0</v>
          </cell>
          <cell r="G376">
            <v>121.956796</v>
          </cell>
          <cell r="H376">
            <v>6.4992232799999989</v>
          </cell>
          <cell r="I376">
            <v>128.45601927999999</v>
          </cell>
        </row>
        <row r="377">
          <cell r="A377" t="str">
            <v>P0603001</v>
          </cell>
          <cell r="B377" t="str">
            <v>Material</v>
          </cell>
          <cell r="C377" t="str">
            <v>Cal hidratada, funda de 50 Lbs</v>
          </cell>
          <cell r="D377">
            <v>3.2000000000000002E-3</v>
          </cell>
          <cell r="E377" t="str">
            <v>fd</v>
          </cell>
          <cell r="F377">
            <v>213.4</v>
          </cell>
          <cell r="G377">
            <v>0.68288000000000004</v>
          </cell>
          <cell r="H377">
            <v>0.1229184</v>
          </cell>
          <cell r="I377">
            <v>0.80579840000000003</v>
          </cell>
        </row>
        <row r="378">
          <cell r="A378" t="str">
            <v>P0601003</v>
          </cell>
          <cell r="B378" t="str">
            <v>Material</v>
          </cell>
          <cell r="C378" t="str">
            <v>Cemento Gris 94 lbs. Tipo Portland</v>
          </cell>
          <cell r="D378">
            <v>9.4999999999999998E-3</v>
          </cell>
          <cell r="E378" t="str">
            <v>fd</v>
          </cell>
          <cell r="F378">
            <v>295</v>
          </cell>
          <cell r="G378">
            <v>2.8024999999999998</v>
          </cell>
          <cell r="H378">
            <v>0.50444999999999995</v>
          </cell>
          <cell r="I378">
            <v>3.3069499999999996</v>
          </cell>
        </row>
        <row r="379">
          <cell r="A379" t="str">
            <v>P0201005</v>
          </cell>
          <cell r="B379" t="str">
            <v>Material</v>
          </cell>
          <cell r="C379" t="str">
            <v>Arena fina p/pañete</v>
          </cell>
          <cell r="D379">
            <v>1.1000000000000001E-3</v>
          </cell>
          <cell r="E379" t="str">
            <v>m³</v>
          </cell>
          <cell r="F379">
            <v>1200</v>
          </cell>
          <cell r="G379">
            <v>1.32</v>
          </cell>
          <cell r="H379">
            <v>0.23760000000000001</v>
          </cell>
          <cell r="I379">
            <v>1.5576000000000001</v>
          </cell>
        </row>
        <row r="380">
          <cell r="A380" t="str">
            <v>P2403199</v>
          </cell>
          <cell r="B380" t="str">
            <v>Material</v>
          </cell>
          <cell r="C380" t="str">
            <v>Agua</v>
          </cell>
          <cell r="D380">
            <v>4.5199999999999997E-2</v>
          </cell>
          <cell r="E380" t="str">
            <v>gl</v>
          </cell>
          <cell r="F380">
            <v>1.58</v>
          </cell>
          <cell r="G380">
            <v>7.1415999999999993E-2</v>
          </cell>
          <cell r="H380">
            <v>1.2854879999999999E-2</v>
          </cell>
          <cell r="I380">
            <v>8.4270879999999992E-2</v>
          </cell>
        </row>
        <row r="381">
          <cell r="A381" t="str">
            <v>P0301001</v>
          </cell>
          <cell r="B381" t="str">
            <v>Material</v>
          </cell>
          <cell r="C381" t="str">
            <v>Pino Americano Bruto 1"x4"</v>
          </cell>
          <cell r="D381">
            <v>0.03</v>
          </cell>
          <cell r="E381" t="str">
            <v>p²</v>
          </cell>
          <cell r="F381">
            <v>41</v>
          </cell>
          <cell r="G381">
            <v>1.23</v>
          </cell>
          <cell r="H381">
            <v>0.22139999999999999</v>
          </cell>
          <cell r="I381">
            <v>1.4514</v>
          </cell>
        </row>
        <row r="382">
          <cell r="A382" t="str">
            <v>P3402502</v>
          </cell>
          <cell r="B382" t="str">
            <v>Material</v>
          </cell>
          <cell r="C382" t="str">
            <v>Perfil "u" Aluminio 3/4"</v>
          </cell>
          <cell r="D382">
            <v>1</v>
          </cell>
          <cell r="E382" t="str">
            <v>m</v>
          </cell>
          <cell r="F382">
            <v>30</v>
          </cell>
          <cell r="G382">
            <v>30</v>
          </cell>
          <cell r="H382">
            <v>5.3999999999999995</v>
          </cell>
          <cell r="I382">
            <v>35.4</v>
          </cell>
        </row>
        <row r="383">
          <cell r="A383" t="str">
            <v>H0330312</v>
          </cell>
          <cell r="B383" t="str">
            <v>Mano de obra</v>
          </cell>
          <cell r="C383" t="str">
            <v>M.O. Construcción de Estrías en Fachada</v>
          </cell>
          <cell r="D383">
            <v>1</v>
          </cell>
          <cell r="E383" t="str">
            <v>m</v>
          </cell>
          <cell r="F383">
            <v>85</v>
          </cell>
          <cell r="G383">
            <v>85</v>
          </cell>
          <cell r="H383">
            <v>0</v>
          </cell>
          <cell r="I383">
            <v>85</v>
          </cell>
        </row>
        <row r="384">
          <cell r="A384" t="str">
            <v>H%FH</v>
          </cell>
          <cell r="B384" t="str">
            <v>Otros</v>
          </cell>
          <cell r="C384" t="str">
            <v>Factor Herramientas</v>
          </cell>
          <cell r="D384">
            <v>1</v>
          </cell>
          <cell r="E384" t="str">
            <v>%</v>
          </cell>
          <cell r="F384">
            <v>85</v>
          </cell>
          <cell r="G384">
            <v>0.85</v>
          </cell>
          <cell r="H384">
            <v>0</v>
          </cell>
          <cell r="I384">
            <v>0.85</v>
          </cell>
        </row>
        <row r="385">
          <cell r="A385">
            <v>0</v>
          </cell>
          <cell r="B385">
            <v>0</v>
          </cell>
          <cell r="C385" t="str">
            <v>Total 01.05.04</v>
          </cell>
          <cell r="D385">
            <v>1</v>
          </cell>
          <cell r="E385">
            <v>0</v>
          </cell>
          <cell r="F385">
            <v>0</v>
          </cell>
          <cell r="G385">
            <v>121.956796</v>
          </cell>
          <cell r="H385">
            <v>6.4992232799999989</v>
          </cell>
          <cell r="I385">
            <v>128.45601927999999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</row>
        <row r="387">
          <cell r="A387" t="str">
            <v>01.05.06</v>
          </cell>
          <cell r="B387" t="str">
            <v>Partida</v>
          </cell>
          <cell r="C387" t="str">
            <v>Pañete exterior</v>
          </cell>
          <cell r="D387">
            <v>1</v>
          </cell>
          <cell r="E387" t="str">
            <v>m²</v>
          </cell>
          <cell r="F387">
            <v>0</v>
          </cell>
          <cell r="G387">
            <v>279.08710000000002</v>
          </cell>
          <cell r="H387">
            <v>28.419678000000001</v>
          </cell>
          <cell r="I387">
            <v>307.506778</v>
          </cell>
        </row>
        <row r="388">
          <cell r="A388" t="str">
            <v>P0603001</v>
          </cell>
          <cell r="B388" t="str">
            <v>Material</v>
          </cell>
          <cell r="C388" t="str">
            <v>Cal hidratada, funda de 50 Lbs</v>
          </cell>
          <cell r="D388">
            <v>6.9000000000000006E-2</v>
          </cell>
          <cell r="E388" t="str">
            <v>fd</v>
          </cell>
          <cell r="F388">
            <v>213.4</v>
          </cell>
          <cell r="G388">
            <v>14.724600000000002</v>
          </cell>
          <cell r="H388">
            <v>2.6504280000000002</v>
          </cell>
          <cell r="I388">
            <v>17.375028000000004</v>
          </cell>
        </row>
        <row r="389">
          <cell r="A389" t="str">
            <v>P0601003</v>
          </cell>
          <cell r="B389" t="str">
            <v>Material</v>
          </cell>
          <cell r="C389" t="str">
            <v>Cemento Gris 94 lbs. Tipo Portland</v>
          </cell>
          <cell r="D389">
            <v>0.34499999999999997</v>
          </cell>
          <cell r="E389" t="str">
            <v>fd</v>
          </cell>
          <cell r="F389">
            <v>295</v>
          </cell>
          <cell r="G389">
            <v>101.77499999999999</v>
          </cell>
          <cell r="H389">
            <v>18.319499999999998</v>
          </cell>
          <cell r="I389">
            <v>120.09449999999998</v>
          </cell>
        </row>
        <row r="390">
          <cell r="A390" t="str">
            <v>P0201005</v>
          </cell>
          <cell r="B390" t="str">
            <v>Material</v>
          </cell>
          <cell r="C390" t="str">
            <v>Arena fina p/pañete</v>
          </cell>
          <cell r="D390">
            <v>3.1300000000000001E-2</v>
          </cell>
          <cell r="E390" t="str">
            <v>m³</v>
          </cell>
          <cell r="F390">
            <v>1200</v>
          </cell>
          <cell r="G390">
            <v>37.56</v>
          </cell>
          <cell r="H390">
            <v>6.7608000000000006</v>
          </cell>
          <cell r="I390">
            <v>44.320800000000006</v>
          </cell>
        </row>
        <row r="391">
          <cell r="A391" t="str">
            <v>P2403199</v>
          </cell>
          <cell r="B391" t="str">
            <v>Material</v>
          </cell>
          <cell r="C391" t="str">
            <v>Agua</v>
          </cell>
          <cell r="D391">
            <v>1.5</v>
          </cell>
          <cell r="E391" t="str">
            <v>gl</v>
          </cell>
          <cell r="F391">
            <v>1.58</v>
          </cell>
          <cell r="G391">
            <v>2.37</v>
          </cell>
          <cell r="H391">
            <v>0.42659999999999998</v>
          </cell>
          <cell r="I391">
            <v>2.7966000000000002</v>
          </cell>
        </row>
        <row r="392">
          <cell r="A392" t="str">
            <v>P0701003</v>
          </cell>
          <cell r="B392" t="str">
            <v>Material</v>
          </cell>
          <cell r="C392" t="str">
            <v>Regla para pañete de PATC</v>
          </cell>
          <cell r="D392">
            <v>2.6499999999999999E-2</v>
          </cell>
          <cell r="E392" t="str">
            <v>p²</v>
          </cell>
          <cell r="F392">
            <v>55.000000000000007</v>
          </cell>
          <cell r="G392">
            <v>1.4575000000000002</v>
          </cell>
          <cell r="H392">
            <v>0.26235000000000003</v>
          </cell>
          <cell r="I392">
            <v>1.7198500000000003</v>
          </cell>
        </row>
        <row r="393">
          <cell r="A393" t="str">
            <v>H0330301</v>
          </cell>
          <cell r="B393" t="str">
            <v>Mano de obra</v>
          </cell>
          <cell r="C393" t="str">
            <v>M.O. Pañete Muro Exterior</v>
          </cell>
          <cell r="D393">
            <v>1</v>
          </cell>
          <cell r="E393" t="str">
            <v>m²</v>
          </cell>
          <cell r="F393">
            <v>120</v>
          </cell>
          <cell r="G393">
            <v>120</v>
          </cell>
          <cell r="H393">
            <v>0</v>
          </cell>
          <cell r="I393">
            <v>120</v>
          </cell>
        </row>
        <row r="394">
          <cell r="A394" t="str">
            <v>H%FH</v>
          </cell>
          <cell r="B394" t="str">
            <v>Otros</v>
          </cell>
          <cell r="C394" t="str">
            <v>Factor Herramientas</v>
          </cell>
          <cell r="D394">
            <v>1</v>
          </cell>
          <cell r="E394" t="str">
            <v>%</v>
          </cell>
          <cell r="F394">
            <v>120</v>
          </cell>
          <cell r="G394">
            <v>1.2</v>
          </cell>
          <cell r="H394">
            <v>0</v>
          </cell>
          <cell r="I394">
            <v>1.2</v>
          </cell>
        </row>
        <row r="395">
          <cell r="A395">
            <v>0</v>
          </cell>
          <cell r="B395">
            <v>0</v>
          </cell>
          <cell r="C395" t="str">
            <v>Total 01.05.06</v>
          </cell>
          <cell r="D395">
            <v>1</v>
          </cell>
          <cell r="E395">
            <v>0</v>
          </cell>
          <cell r="F395">
            <v>0</v>
          </cell>
          <cell r="G395">
            <v>279.08710000000002</v>
          </cell>
          <cell r="H395">
            <v>28.419678000000001</v>
          </cell>
          <cell r="I395">
            <v>307.506778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7">
          <cell r="A397" t="str">
            <v>01.05.07</v>
          </cell>
          <cell r="B397" t="str">
            <v>Partida</v>
          </cell>
          <cell r="C397" t="str">
            <v>Pañete interior</v>
          </cell>
          <cell r="D397">
            <v>1</v>
          </cell>
          <cell r="E397" t="str">
            <v>m²</v>
          </cell>
          <cell r="F397">
            <v>0</v>
          </cell>
          <cell r="G397">
            <v>247.75317999999999</v>
          </cell>
          <cell r="H397">
            <v>22.779572399999999</v>
          </cell>
          <cell r="I397">
            <v>270.53275239999999</v>
          </cell>
        </row>
        <row r="398">
          <cell r="A398" t="str">
            <v>P0603001</v>
          </cell>
          <cell r="B398" t="str">
            <v>Material</v>
          </cell>
          <cell r="C398" t="str">
            <v>Cal hidratada, funda de 50 Lbs</v>
          </cell>
          <cell r="D398">
            <v>5.5199999999999999E-2</v>
          </cell>
          <cell r="E398" t="str">
            <v>fd</v>
          </cell>
          <cell r="F398">
            <v>213.4</v>
          </cell>
          <cell r="G398">
            <v>11.779680000000001</v>
          </cell>
          <cell r="H398">
            <v>2.1203424000000002</v>
          </cell>
          <cell r="I398">
            <v>13.900022400000001</v>
          </cell>
        </row>
        <row r="399">
          <cell r="A399" t="str">
            <v>P0601003</v>
          </cell>
          <cell r="B399" t="str">
            <v>Material</v>
          </cell>
          <cell r="C399" t="str">
            <v>Cemento Gris 94 lbs. Tipo Portland</v>
          </cell>
          <cell r="D399">
            <v>0.27600000000000002</v>
          </cell>
          <cell r="E399" t="str">
            <v>fd</v>
          </cell>
          <cell r="F399">
            <v>295</v>
          </cell>
          <cell r="G399">
            <v>81.42</v>
          </cell>
          <cell r="H399">
            <v>14.6556</v>
          </cell>
          <cell r="I399">
            <v>96.075600000000009</v>
          </cell>
        </row>
        <row r="400">
          <cell r="A400" t="str">
            <v>P0201005</v>
          </cell>
          <cell r="B400" t="str">
            <v>Material</v>
          </cell>
          <cell r="C400" t="str">
            <v>Arena fina p/pañete</v>
          </cell>
          <cell r="D400">
            <v>2.5000000000000001E-2</v>
          </cell>
          <cell r="E400" t="str">
            <v>m³</v>
          </cell>
          <cell r="F400">
            <v>1200</v>
          </cell>
          <cell r="G400">
            <v>30</v>
          </cell>
          <cell r="H400">
            <v>5.3999999999999995</v>
          </cell>
          <cell r="I400">
            <v>35.4</v>
          </cell>
        </row>
        <row r="401">
          <cell r="A401" t="str">
            <v>P2403199</v>
          </cell>
          <cell r="B401" t="str">
            <v>Material</v>
          </cell>
          <cell r="C401" t="str">
            <v>Agua</v>
          </cell>
          <cell r="D401">
            <v>1.2</v>
          </cell>
          <cell r="E401" t="str">
            <v>gl</v>
          </cell>
          <cell r="F401">
            <v>1.58</v>
          </cell>
          <cell r="G401">
            <v>1.8959999999999999</v>
          </cell>
          <cell r="H401">
            <v>0.34127999999999997</v>
          </cell>
          <cell r="I401">
            <v>2.2372799999999997</v>
          </cell>
        </row>
        <row r="402">
          <cell r="A402" t="str">
            <v>P0701003</v>
          </cell>
          <cell r="B402" t="str">
            <v>Material</v>
          </cell>
          <cell r="C402" t="str">
            <v>Regla para pañete de PATC</v>
          </cell>
          <cell r="D402">
            <v>2.6499999999999999E-2</v>
          </cell>
          <cell r="E402" t="str">
            <v>p²</v>
          </cell>
          <cell r="F402">
            <v>55.000000000000007</v>
          </cell>
          <cell r="G402">
            <v>1.4575000000000002</v>
          </cell>
          <cell r="H402">
            <v>0.26235000000000003</v>
          </cell>
          <cell r="I402">
            <v>1.7198500000000003</v>
          </cell>
        </row>
        <row r="403">
          <cell r="A403" t="str">
            <v>H0330300</v>
          </cell>
          <cell r="B403" t="str">
            <v>Mano de obra</v>
          </cell>
          <cell r="C403" t="str">
            <v>M.O. Pañete Muro Interior</v>
          </cell>
          <cell r="D403">
            <v>1</v>
          </cell>
          <cell r="E403" t="str">
            <v>m²</v>
          </cell>
          <cell r="F403">
            <v>120</v>
          </cell>
          <cell r="G403">
            <v>120</v>
          </cell>
          <cell r="H403">
            <v>0</v>
          </cell>
          <cell r="I403">
            <v>120</v>
          </cell>
        </row>
        <row r="404">
          <cell r="A404" t="str">
            <v>H%FH</v>
          </cell>
          <cell r="B404" t="str">
            <v>Otros</v>
          </cell>
          <cell r="C404" t="str">
            <v>Factor Herramientas</v>
          </cell>
          <cell r="D404">
            <v>1</v>
          </cell>
          <cell r="E404" t="str">
            <v>%</v>
          </cell>
          <cell r="F404">
            <v>120</v>
          </cell>
          <cell r="G404">
            <v>1.2</v>
          </cell>
          <cell r="H404">
            <v>0</v>
          </cell>
          <cell r="I404">
            <v>1.2</v>
          </cell>
        </row>
        <row r="405">
          <cell r="A405">
            <v>0</v>
          </cell>
          <cell r="B405">
            <v>0</v>
          </cell>
          <cell r="C405" t="str">
            <v>Total 01.05.07</v>
          </cell>
          <cell r="D405">
            <v>1</v>
          </cell>
          <cell r="E405">
            <v>0</v>
          </cell>
          <cell r="F405">
            <v>0</v>
          </cell>
          <cell r="G405">
            <v>247.75317999999999</v>
          </cell>
          <cell r="H405">
            <v>22.779572399999999</v>
          </cell>
          <cell r="I405">
            <v>270.53275239999999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7">
          <cell r="A407" t="str">
            <v>01.05.08</v>
          </cell>
          <cell r="B407" t="str">
            <v>Partida</v>
          </cell>
          <cell r="C407" t="str">
            <v>Pañete liso en techo</v>
          </cell>
          <cell r="D407">
            <v>1</v>
          </cell>
          <cell r="E407" t="str">
            <v>m²</v>
          </cell>
          <cell r="F407">
            <v>0</v>
          </cell>
          <cell r="G407">
            <v>216.53925999999998</v>
          </cell>
          <cell r="H407">
            <v>17.161066800000004</v>
          </cell>
          <cell r="I407">
            <v>233.70032679999997</v>
          </cell>
        </row>
        <row r="408">
          <cell r="A408" t="str">
            <v>P0603001</v>
          </cell>
          <cell r="B408" t="str">
            <v>Material</v>
          </cell>
          <cell r="C408" t="str">
            <v>Cal hidratada, funda de 50 Lbs</v>
          </cell>
          <cell r="D408">
            <v>4.1399999999999999E-2</v>
          </cell>
          <cell r="E408" t="str">
            <v>fd</v>
          </cell>
          <cell r="F408">
            <v>213.4</v>
          </cell>
          <cell r="G408">
            <v>8.8347599999999993</v>
          </cell>
          <cell r="H408">
            <v>1.5902567999999999</v>
          </cell>
          <cell r="I408">
            <v>10.4250168</v>
          </cell>
        </row>
        <row r="409">
          <cell r="A409" t="str">
            <v>P0601003</v>
          </cell>
          <cell r="B409" t="str">
            <v>Material</v>
          </cell>
          <cell r="C409" t="str">
            <v>Cemento Gris 94 lbs. Tipo Portland</v>
          </cell>
          <cell r="D409">
            <v>0.20699999999999999</v>
          </cell>
          <cell r="E409" t="str">
            <v>fd</v>
          </cell>
          <cell r="F409">
            <v>295</v>
          </cell>
          <cell r="G409">
            <v>61.064999999999998</v>
          </cell>
          <cell r="H409">
            <v>10.9917</v>
          </cell>
          <cell r="I409">
            <v>72.056699999999992</v>
          </cell>
        </row>
        <row r="410">
          <cell r="A410" t="str">
            <v>P0201005</v>
          </cell>
          <cell r="B410" t="str">
            <v>Material</v>
          </cell>
          <cell r="C410" t="str">
            <v>Arena fina p/pañete</v>
          </cell>
          <cell r="D410">
            <v>1.8800000000000001E-2</v>
          </cell>
          <cell r="E410" t="str">
            <v>m³</v>
          </cell>
          <cell r="F410">
            <v>1200</v>
          </cell>
          <cell r="G410">
            <v>22.560000000000002</v>
          </cell>
          <cell r="H410">
            <v>4.0608000000000004</v>
          </cell>
          <cell r="I410">
            <v>26.620800000000003</v>
          </cell>
        </row>
        <row r="411">
          <cell r="A411" t="str">
            <v>P2403199</v>
          </cell>
          <cell r="B411" t="str">
            <v>Material</v>
          </cell>
          <cell r="C411" t="str">
            <v>Agua</v>
          </cell>
          <cell r="D411">
            <v>0.9</v>
          </cell>
          <cell r="E411" t="str">
            <v>gl</v>
          </cell>
          <cell r="F411">
            <v>1.58</v>
          </cell>
          <cell r="G411">
            <v>1.4220000000000002</v>
          </cell>
          <cell r="H411">
            <v>0.25596000000000002</v>
          </cell>
          <cell r="I411">
            <v>1.6779600000000001</v>
          </cell>
        </row>
        <row r="412">
          <cell r="A412" t="str">
            <v>P0701003</v>
          </cell>
          <cell r="B412" t="str">
            <v>Material</v>
          </cell>
          <cell r="C412" t="str">
            <v>Regla para pañete de PATC</v>
          </cell>
          <cell r="D412">
            <v>2.6499999999999999E-2</v>
          </cell>
          <cell r="E412" t="str">
            <v>p²</v>
          </cell>
          <cell r="F412">
            <v>55.000000000000007</v>
          </cell>
          <cell r="G412">
            <v>1.4575000000000002</v>
          </cell>
          <cell r="H412">
            <v>0.26235000000000003</v>
          </cell>
          <cell r="I412">
            <v>1.7198500000000003</v>
          </cell>
        </row>
        <row r="413">
          <cell r="A413" t="str">
            <v>H0330302</v>
          </cell>
          <cell r="B413" t="str">
            <v>Mano de obra</v>
          </cell>
          <cell r="C413" t="str">
            <v>M.O. Pañete losas y vuelos</v>
          </cell>
          <cell r="D413">
            <v>1</v>
          </cell>
          <cell r="E413" t="str">
            <v>m²</v>
          </cell>
          <cell r="F413">
            <v>120</v>
          </cell>
          <cell r="G413">
            <v>120</v>
          </cell>
          <cell r="H413">
            <v>0</v>
          </cell>
          <cell r="I413">
            <v>120</v>
          </cell>
        </row>
        <row r="414">
          <cell r="A414" t="str">
            <v>H%FH</v>
          </cell>
          <cell r="B414" t="str">
            <v>Otros</v>
          </cell>
          <cell r="C414" t="str">
            <v>Factor Herramientas</v>
          </cell>
          <cell r="D414">
            <v>1</v>
          </cell>
          <cell r="E414" t="str">
            <v>%</v>
          </cell>
          <cell r="F414">
            <v>120</v>
          </cell>
          <cell r="G414">
            <v>1.2</v>
          </cell>
          <cell r="H414">
            <v>0</v>
          </cell>
          <cell r="I414">
            <v>1.2</v>
          </cell>
        </row>
        <row r="415">
          <cell r="A415">
            <v>0</v>
          </cell>
          <cell r="B415">
            <v>0</v>
          </cell>
          <cell r="C415" t="str">
            <v>Total 01.05.08</v>
          </cell>
          <cell r="D415">
            <v>1</v>
          </cell>
          <cell r="E415">
            <v>0</v>
          </cell>
          <cell r="F415">
            <v>0</v>
          </cell>
          <cell r="G415">
            <v>216.53925999999998</v>
          </cell>
          <cell r="H415">
            <v>17.161066800000004</v>
          </cell>
          <cell r="I415">
            <v>233.70032679999997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</row>
        <row r="417">
          <cell r="A417" t="str">
            <v>01.05.09</v>
          </cell>
          <cell r="B417" t="str">
            <v>Partida</v>
          </cell>
          <cell r="C417" t="str">
            <v>Violinado en Superficie Exterior Ancho=0.15mt</v>
          </cell>
          <cell r="D417">
            <v>1</v>
          </cell>
          <cell r="E417" t="str">
            <v>m</v>
          </cell>
          <cell r="F417">
            <v>0</v>
          </cell>
          <cell r="G417">
            <v>104.774608</v>
          </cell>
          <cell r="H417">
            <v>3.4064294399999997</v>
          </cell>
          <cell r="I417">
            <v>108.18103744</v>
          </cell>
        </row>
        <row r="418">
          <cell r="A418" t="str">
            <v>P0603001</v>
          </cell>
          <cell r="B418" t="str">
            <v>Material</v>
          </cell>
          <cell r="C418" t="str">
            <v>Cal hidratada, funda de 50 Lbs</v>
          </cell>
          <cell r="D418">
            <v>7.92E-3</v>
          </cell>
          <cell r="E418" t="str">
            <v>fd</v>
          </cell>
          <cell r="F418">
            <v>213.4</v>
          </cell>
          <cell r="G418">
            <v>1.6901280000000001</v>
          </cell>
          <cell r="H418">
            <v>0.30422304</v>
          </cell>
          <cell r="I418">
            <v>1.9943510400000002</v>
          </cell>
        </row>
        <row r="419">
          <cell r="A419" t="str">
            <v>P0601003</v>
          </cell>
          <cell r="B419" t="str">
            <v>Material</v>
          </cell>
          <cell r="C419" t="str">
            <v>Cemento Gris 94 lbs. Tipo Portland</v>
          </cell>
          <cell r="D419">
            <v>3.9600000000000003E-2</v>
          </cell>
          <cell r="E419" t="str">
            <v>fd</v>
          </cell>
          <cell r="F419">
            <v>295</v>
          </cell>
          <cell r="G419">
            <v>11.682</v>
          </cell>
          <cell r="H419">
            <v>2.10276</v>
          </cell>
          <cell r="I419">
            <v>13.78476</v>
          </cell>
        </row>
        <row r="420">
          <cell r="A420" t="str">
            <v>P0201005</v>
          </cell>
          <cell r="B420" t="str">
            <v>Material</v>
          </cell>
          <cell r="C420" t="str">
            <v>Arena fina p/pañete</v>
          </cell>
          <cell r="D420">
            <v>3.4499999999999999E-3</v>
          </cell>
          <cell r="E420" t="str">
            <v>m³</v>
          </cell>
          <cell r="F420">
            <v>1200</v>
          </cell>
          <cell r="G420">
            <v>4.1399999999999997</v>
          </cell>
          <cell r="H420">
            <v>0.74519999999999986</v>
          </cell>
          <cell r="I420">
            <v>4.8851999999999993</v>
          </cell>
        </row>
        <row r="421">
          <cell r="A421" t="str">
            <v>P2403199</v>
          </cell>
          <cell r="B421" t="str">
            <v>Material</v>
          </cell>
          <cell r="C421" t="str">
            <v>Agua</v>
          </cell>
          <cell r="D421">
            <v>0.156</v>
          </cell>
          <cell r="E421" t="str">
            <v>gl</v>
          </cell>
          <cell r="F421">
            <v>1.58</v>
          </cell>
          <cell r="G421">
            <v>0.24648</v>
          </cell>
          <cell r="H421">
            <v>4.43664E-2</v>
          </cell>
          <cell r="I421">
            <v>0.2908464</v>
          </cell>
        </row>
        <row r="422">
          <cell r="A422" t="str">
            <v>P0701003</v>
          </cell>
          <cell r="B422" t="str">
            <v>Material</v>
          </cell>
          <cell r="C422" t="str">
            <v>Regla para pañete de PATC</v>
          </cell>
          <cell r="D422">
            <v>2.12E-2</v>
          </cell>
          <cell r="E422" t="str">
            <v>p²</v>
          </cell>
          <cell r="F422">
            <v>55.000000000000007</v>
          </cell>
          <cell r="G422">
            <v>1.1660000000000001</v>
          </cell>
          <cell r="H422">
            <v>0.20988000000000001</v>
          </cell>
          <cell r="I422">
            <v>1.3758800000000002</v>
          </cell>
        </row>
        <row r="423">
          <cell r="A423" t="str">
            <v>H0330309</v>
          </cell>
          <cell r="B423" t="str">
            <v>Mano de obra</v>
          </cell>
          <cell r="C423" t="str">
            <v>M.O. Construcción Violinado Exterior A=0.15m</v>
          </cell>
          <cell r="D423">
            <v>1</v>
          </cell>
          <cell r="E423" t="str">
            <v>m</v>
          </cell>
          <cell r="F423">
            <v>85</v>
          </cell>
          <cell r="G423">
            <v>85</v>
          </cell>
          <cell r="H423">
            <v>0</v>
          </cell>
          <cell r="I423">
            <v>85</v>
          </cell>
        </row>
        <row r="424">
          <cell r="A424" t="str">
            <v>H%FH</v>
          </cell>
          <cell r="B424" t="str">
            <v>Otros</v>
          </cell>
          <cell r="C424" t="str">
            <v>Factor Herramientas</v>
          </cell>
          <cell r="D424">
            <v>1</v>
          </cell>
          <cell r="E424" t="str">
            <v>%</v>
          </cell>
          <cell r="F424">
            <v>85</v>
          </cell>
          <cell r="G424">
            <v>0.85</v>
          </cell>
          <cell r="H424">
            <v>0</v>
          </cell>
          <cell r="I424">
            <v>0.85</v>
          </cell>
        </row>
        <row r="425">
          <cell r="A425">
            <v>0</v>
          </cell>
          <cell r="B425">
            <v>0</v>
          </cell>
          <cell r="C425" t="str">
            <v>Total 01.05.09</v>
          </cell>
          <cell r="D425">
            <v>1</v>
          </cell>
          <cell r="E425">
            <v>0</v>
          </cell>
          <cell r="F425">
            <v>0</v>
          </cell>
          <cell r="G425">
            <v>104.774608</v>
          </cell>
          <cell r="H425">
            <v>3.4064294399999997</v>
          </cell>
          <cell r="I425">
            <v>108.18103744</v>
          </cell>
        </row>
        <row r="426">
          <cell r="A426" t="str">
            <v>01.05.10</v>
          </cell>
          <cell r="B426" t="str">
            <v>Partida</v>
          </cell>
          <cell r="C426" t="str">
            <v>Gotero Colgante</v>
          </cell>
          <cell r="D426">
            <v>1</v>
          </cell>
          <cell r="E426" t="str">
            <v>m</v>
          </cell>
          <cell r="F426">
            <v>0</v>
          </cell>
          <cell r="G426">
            <v>163.88825</v>
          </cell>
          <cell r="H426">
            <v>14.046885</v>
          </cell>
          <cell r="I426">
            <v>177.935135</v>
          </cell>
        </row>
        <row r="427">
          <cell r="A427" t="str">
            <v>P0603001</v>
          </cell>
          <cell r="B427" t="str">
            <v>Material</v>
          </cell>
          <cell r="C427" t="str">
            <v>Cal hidratada, funda de 50 Lbs</v>
          </cell>
          <cell r="D427">
            <v>3.9375E-2</v>
          </cell>
          <cell r="E427" t="str">
            <v>fd</v>
          </cell>
          <cell r="F427">
            <v>213.4</v>
          </cell>
          <cell r="G427">
            <v>8.4026250000000005</v>
          </cell>
          <cell r="H427">
            <v>1.5124725000000001</v>
          </cell>
          <cell r="I427">
            <v>9.9150974999999999</v>
          </cell>
        </row>
        <row r="428">
          <cell r="A428" t="str">
            <v>P0601003</v>
          </cell>
          <cell r="B428" t="str">
            <v>Material</v>
          </cell>
          <cell r="C428" t="str">
            <v>Cemento Gris 94 lbs. Tipo Portland</v>
          </cell>
          <cell r="D428">
            <v>0.11812499999999999</v>
          </cell>
          <cell r="E428" t="str">
            <v>fd</v>
          </cell>
          <cell r="F428">
            <v>295</v>
          </cell>
          <cell r="G428">
            <v>34.846874999999997</v>
          </cell>
          <cell r="H428">
            <v>6.2724374999999997</v>
          </cell>
          <cell r="I428">
            <v>41.119312499999999</v>
          </cell>
        </row>
        <row r="429">
          <cell r="A429" t="str">
            <v>P0201005</v>
          </cell>
          <cell r="B429" t="str">
            <v>Material</v>
          </cell>
          <cell r="C429" t="str">
            <v>Arena fina p/pañete</v>
          </cell>
          <cell r="D429">
            <v>1.3125000000000001E-2</v>
          </cell>
          <cell r="E429" t="str">
            <v>m³</v>
          </cell>
          <cell r="F429">
            <v>1200</v>
          </cell>
          <cell r="G429">
            <v>15.750000000000002</v>
          </cell>
          <cell r="H429">
            <v>2.8350000000000004</v>
          </cell>
          <cell r="I429">
            <v>18.585000000000001</v>
          </cell>
        </row>
        <row r="430">
          <cell r="A430" t="str">
            <v>P2403199</v>
          </cell>
          <cell r="B430" t="str">
            <v>Material</v>
          </cell>
          <cell r="C430" t="str">
            <v>Agua</v>
          </cell>
          <cell r="D430">
            <v>0.5625</v>
          </cell>
          <cell r="E430" t="str">
            <v>gl</v>
          </cell>
          <cell r="F430">
            <v>1.58</v>
          </cell>
          <cell r="G430">
            <v>0.88875000000000004</v>
          </cell>
          <cell r="H430">
            <v>0.15997500000000001</v>
          </cell>
          <cell r="I430">
            <v>1.0487250000000001</v>
          </cell>
        </row>
        <row r="431">
          <cell r="A431" t="str">
            <v>P0701003</v>
          </cell>
          <cell r="B431" t="str">
            <v>Material</v>
          </cell>
          <cell r="C431" t="str">
            <v>Regla para pañete de PATC</v>
          </cell>
          <cell r="D431">
            <v>0.33</v>
          </cell>
          <cell r="E431" t="str">
            <v>p²</v>
          </cell>
          <cell r="F431">
            <v>55.000000000000007</v>
          </cell>
          <cell r="G431">
            <v>18.150000000000002</v>
          </cell>
          <cell r="H431">
            <v>3.2670000000000003</v>
          </cell>
          <cell r="I431">
            <v>21.417000000000002</v>
          </cell>
        </row>
        <row r="432">
          <cell r="A432" t="str">
            <v>H0330425</v>
          </cell>
          <cell r="B432" t="str">
            <v>Mano de obra</v>
          </cell>
          <cell r="C432" t="str">
            <v>M.O. Construcción de Gotero Colgante</v>
          </cell>
          <cell r="D432">
            <v>1</v>
          </cell>
          <cell r="E432" t="str">
            <v>m</v>
          </cell>
          <cell r="F432">
            <v>85</v>
          </cell>
          <cell r="G432">
            <v>85</v>
          </cell>
          <cell r="H432">
            <v>0</v>
          </cell>
          <cell r="I432">
            <v>85</v>
          </cell>
        </row>
        <row r="433">
          <cell r="A433" t="str">
            <v>H%FH</v>
          </cell>
          <cell r="B433" t="str">
            <v>Otros</v>
          </cell>
          <cell r="C433" t="str">
            <v>Factor Herramientas</v>
          </cell>
          <cell r="D433">
            <v>1</v>
          </cell>
          <cell r="E433" t="str">
            <v>%</v>
          </cell>
          <cell r="F433">
            <v>85</v>
          </cell>
          <cell r="G433">
            <v>0.85</v>
          </cell>
          <cell r="H433">
            <v>0</v>
          </cell>
          <cell r="I433">
            <v>0.85</v>
          </cell>
        </row>
        <row r="434">
          <cell r="A434">
            <v>0</v>
          </cell>
          <cell r="B434">
            <v>0</v>
          </cell>
          <cell r="C434" t="str">
            <v>Total 01.05.10</v>
          </cell>
          <cell r="D434">
            <v>1</v>
          </cell>
          <cell r="E434">
            <v>0</v>
          </cell>
          <cell r="G434">
            <v>163.88825</v>
          </cell>
          <cell r="H434">
            <v>14.046885</v>
          </cell>
          <cell r="I434">
            <v>177.935135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</row>
        <row r="438">
          <cell r="A438" t="str">
            <v>01.06</v>
          </cell>
          <cell r="B438" t="str">
            <v>Capítulo</v>
          </cell>
          <cell r="C438" t="str">
            <v>TERMINACION DE PISOS :</v>
          </cell>
          <cell r="D438">
            <v>0</v>
          </cell>
          <cell r="E438" t="str">
            <v/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</row>
        <row r="439">
          <cell r="A439" t="str">
            <v>01.06.01</v>
          </cell>
          <cell r="B439" t="str">
            <v>Partida</v>
          </cell>
          <cell r="C439" t="str">
            <v>Piso  de hormigón armado frotado, e=10 cms Hormigón 210 kg/cm2  industrial</v>
          </cell>
          <cell r="D439">
            <v>1</v>
          </cell>
          <cell r="E439" t="str">
            <v>m²</v>
          </cell>
          <cell r="F439">
            <v>0</v>
          </cell>
          <cell r="G439">
            <v>790.65808766666669</v>
          </cell>
          <cell r="H439">
            <v>124.01418972</v>
          </cell>
          <cell r="I439">
            <v>914.67227738666668</v>
          </cell>
        </row>
        <row r="440">
          <cell r="A440" t="str">
            <v>P0602008</v>
          </cell>
          <cell r="B440" t="str">
            <v>Material</v>
          </cell>
          <cell r="C440" t="str">
            <v>Hormigón Industrial H210 kg/cm2, Bombeado</v>
          </cell>
          <cell r="D440">
            <v>0.107</v>
          </cell>
          <cell r="E440" t="str">
            <v>m³</v>
          </cell>
          <cell r="F440">
            <v>4845.76</v>
          </cell>
          <cell r="G440">
            <v>518.49631999999997</v>
          </cell>
          <cell r="H440">
            <v>93.329337599999988</v>
          </cell>
          <cell r="I440">
            <v>611.8256576</v>
          </cell>
        </row>
        <row r="441">
          <cell r="A441" t="str">
            <v>P0402001</v>
          </cell>
          <cell r="B441" t="str">
            <v>Material</v>
          </cell>
          <cell r="C441" t="str">
            <v>Acero Malla D2.3xD2.3 (100x100)  Rollo 2.4x40 4.93qq</v>
          </cell>
          <cell r="D441">
            <v>1.1000000000000001</v>
          </cell>
          <cell r="E441" t="str">
            <v>m²</v>
          </cell>
          <cell r="F441">
            <v>130.20833333333334</v>
          </cell>
          <cell r="G441">
            <v>143.22916666666669</v>
          </cell>
          <cell r="H441">
            <v>25.781250000000004</v>
          </cell>
          <cell r="I441">
            <v>169.01041666666669</v>
          </cell>
        </row>
        <row r="442">
          <cell r="A442" t="str">
            <v>P0418006</v>
          </cell>
          <cell r="B442" t="str">
            <v>Material</v>
          </cell>
          <cell r="C442" t="str">
            <v>Alambre galvanizado liso #18</v>
          </cell>
          <cell r="D442">
            <v>0.1028</v>
          </cell>
          <cell r="E442" t="str">
            <v>lb</v>
          </cell>
          <cell r="F442">
            <v>42.28</v>
          </cell>
          <cell r="G442">
            <v>4.3463840000000005</v>
          </cell>
          <cell r="H442">
            <v>0.78234912000000001</v>
          </cell>
          <cell r="I442">
            <v>5.1287331200000006</v>
          </cell>
        </row>
        <row r="443">
          <cell r="A443" t="str">
            <v>P0190101</v>
          </cell>
          <cell r="B443" t="str">
            <v>Material</v>
          </cell>
          <cell r="C443" t="str">
            <v>FiberMesh Vinaldom Polipropileno 1 1/2" (2Lb/m³)</v>
          </cell>
          <cell r="D443">
            <v>0.105</v>
          </cell>
          <cell r="E443" t="str">
            <v>lb</v>
          </cell>
          <cell r="F443">
            <v>215.52</v>
          </cell>
          <cell r="G443">
            <v>22.6296</v>
          </cell>
          <cell r="H443">
            <v>4.0733280000000001</v>
          </cell>
          <cell r="I443">
            <v>26.702928</v>
          </cell>
        </row>
        <row r="444">
          <cell r="A444" t="str">
            <v>P0190102</v>
          </cell>
          <cell r="B444" t="str">
            <v>Material</v>
          </cell>
          <cell r="C444" t="str">
            <v>SupraCure Plus Vinaldom 40m²/gl</v>
          </cell>
          <cell r="D444">
            <v>1.2500000000000001E-2</v>
          </cell>
          <cell r="E444" t="str">
            <v>gl</v>
          </cell>
          <cell r="F444">
            <v>21.3</v>
          </cell>
          <cell r="G444">
            <v>0.26625000000000004</v>
          </cell>
          <cell r="H444">
            <v>4.7925000000000009E-2</v>
          </cell>
          <cell r="I444">
            <v>0.31417500000000004</v>
          </cell>
        </row>
        <row r="445">
          <cell r="A445" t="str">
            <v>H0205059</v>
          </cell>
          <cell r="B445" t="str">
            <v>Mano de obra</v>
          </cell>
          <cell r="C445" t="str">
            <v>M.O. Preparación del Terreno</v>
          </cell>
          <cell r="D445">
            <v>1</v>
          </cell>
          <cell r="E445" t="str">
            <v>m²</v>
          </cell>
          <cell r="F445">
            <v>35</v>
          </cell>
          <cell r="G445">
            <v>35</v>
          </cell>
          <cell r="H445">
            <v>0</v>
          </cell>
          <cell r="I445">
            <v>35</v>
          </cell>
        </row>
        <row r="446">
          <cell r="A446" t="str">
            <v>H0302112</v>
          </cell>
          <cell r="B446" t="str">
            <v>Mano de obra</v>
          </cell>
          <cell r="C446" t="str">
            <v>M.O. Colocación Malla Electrosoldada</v>
          </cell>
          <cell r="D446">
            <v>1</v>
          </cell>
          <cell r="E446" t="str">
            <v>m²</v>
          </cell>
          <cell r="F446">
            <v>45</v>
          </cell>
          <cell r="G446">
            <v>45</v>
          </cell>
          <cell r="H446">
            <v>0</v>
          </cell>
          <cell r="I446">
            <v>45</v>
          </cell>
        </row>
        <row r="447">
          <cell r="A447" t="str">
            <v>H0510111</v>
          </cell>
          <cell r="B447" t="str">
            <v>Mano de obra</v>
          </cell>
          <cell r="C447" t="str">
            <v>M.O. Enc. Y Desc. Guardera Platea h=10 cm ( T.C )</v>
          </cell>
          <cell r="D447">
            <v>0.14019999999999999</v>
          </cell>
          <cell r="E447" t="str">
            <v>m</v>
          </cell>
          <cell r="F447">
            <v>120</v>
          </cell>
          <cell r="G447">
            <v>16.823999999999998</v>
          </cell>
          <cell r="H447">
            <v>0</v>
          </cell>
          <cell r="I447">
            <v>16.823999999999998</v>
          </cell>
        </row>
        <row r="448">
          <cell r="A448" t="str">
            <v>SC800001</v>
          </cell>
          <cell r="B448" t="str">
            <v>Otros</v>
          </cell>
          <cell r="C448" t="str">
            <v>Ensayos y pruebas de laboratorio hormigón (3 Probetas x c/45m3)</v>
          </cell>
          <cell r="D448">
            <v>6.7000000000000002E-3</v>
          </cell>
          <cell r="E448" t="str">
            <v>u</v>
          </cell>
          <cell r="F448">
            <v>581.80999999999995</v>
          </cell>
          <cell r="G448">
            <v>3.8981269999999997</v>
          </cell>
          <cell r="H448">
            <v>0</v>
          </cell>
          <cell r="I448">
            <v>3.8981269999999997</v>
          </cell>
        </row>
        <row r="449">
          <cell r="A449" t="str">
            <v>H%FH</v>
          </cell>
          <cell r="B449" t="str">
            <v>Otros</v>
          </cell>
          <cell r="C449" t="str">
            <v>Factor Herramientas</v>
          </cell>
          <cell r="D449">
            <v>1</v>
          </cell>
          <cell r="E449" t="str">
            <v>%</v>
          </cell>
          <cell r="F449">
            <v>96.823999999999998</v>
          </cell>
          <cell r="G449">
            <v>0.96823999999999999</v>
          </cell>
          <cell r="H449">
            <v>0</v>
          </cell>
          <cell r="I449">
            <v>0.96823999999999999</v>
          </cell>
        </row>
        <row r="450">
          <cell r="A450">
            <v>0</v>
          </cell>
          <cell r="B450">
            <v>0</v>
          </cell>
          <cell r="C450" t="str">
            <v>Total 01.06.01</v>
          </cell>
          <cell r="D450">
            <v>1</v>
          </cell>
          <cell r="E450">
            <v>0</v>
          </cell>
          <cell r="F450">
            <v>0</v>
          </cell>
          <cell r="G450">
            <v>790.65808766666669</v>
          </cell>
          <cell r="H450">
            <v>124.01418972</v>
          </cell>
          <cell r="I450">
            <v>914.67227738666668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</row>
        <row r="452">
          <cell r="A452" t="str">
            <v>01.06.02</v>
          </cell>
          <cell r="B452" t="str">
            <v>Partida</v>
          </cell>
          <cell r="C452" t="str">
            <v>Piso cemento pulido con intralok bonding agent terminado con helicoptero, espesor 0.05 mts</v>
          </cell>
          <cell r="D452">
            <v>1</v>
          </cell>
          <cell r="E452" t="str">
            <v>m²</v>
          </cell>
          <cell r="F452">
            <v>0</v>
          </cell>
          <cell r="G452">
            <v>818.959926</v>
          </cell>
          <cell r="H452">
            <v>109.23478668000001</v>
          </cell>
          <cell r="I452">
            <v>928.19471268000007</v>
          </cell>
        </row>
        <row r="453">
          <cell r="A453" t="str">
            <v>P2465459</v>
          </cell>
          <cell r="B453" t="str">
            <v>Material</v>
          </cell>
          <cell r="C453" t="str">
            <v>Intralok Bonding Agent, 4.18 m²/gl ~ 3.18 mm Esp.</v>
          </cell>
          <cell r="D453">
            <v>0.2392</v>
          </cell>
          <cell r="E453" t="str">
            <v>gl</v>
          </cell>
          <cell r="F453">
            <v>1335</v>
          </cell>
          <cell r="G453">
            <v>319.33199999999999</v>
          </cell>
          <cell r="H453">
            <v>57.479759999999999</v>
          </cell>
          <cell r="I453">
            <v>376.81175999999999</v>
          </cell>
        </row>
        <row r="454">
          <cell r="A454" t="str">
            <v>P2403199</v>
          </cell>
          <cell r="B454" t="str">
            <v>Material</v>
          </cell>
          <cell r="C454" t="str">
            <v>Agua</v>
          </cell>
          <cell r="D454">
            <v>0.2392</v>
          </cell>
          <cell r="E454" t="str">
            <v>gl</v>
          </cell>
          <cell r="F454">
            <v>1.58</v>
          </cell>
          <cell r="G454">
            <v>0.37793599999999999</v>
          </cell>
          <cell r="H454">
            <v>6.8028480000000002E-2</v>
          </cell>
          <cell r="I454">
            <v>0.44596448</v>
          </cell>
        </row>
        <row r="455">
          <cell r="A455" t="str">
            <v>P0201005</v>
          </cell>
          <cell r="B455" t="str">
            <v>Material</v>
          </cell>
          <cell r="C455" t="str">
            <v>Arena fina p/pañete</v>
          </cell>
          <cell r="D455">
            <v>1.8E-3</v>
          </cell>
          <cell r="E455" t="str">
            <v>m³</v>
          </cell>
          <cell r="F455">
            <v>1200</v>
          </cell>
          <cell r="G455">
            <v>2.16</v>
          </cell>
          <cell r="H455">
            <v>0.38880000000000003</v>
          </cell>
          <cell r="I455">
            <v>2.5488</v>
          </cell>
        </row>
        <row r="456">
          <cell r="A456" t="str">
            <v>P0601003</v>
          </cell>
          <cell r="B456" t="str">
            <v>Material</v>
          </cell>
          <cell r="C456" t="str">
            <v>Cemento Gris 94 lbs. Tipo Portland</v>
          </cell>
          <cell r="D456">
            <v>4.2500000000000003E-2</v>
          </cell>
          <cell r="E456" t="str">
            <v>fd</v>
          </cell>
          <cell r="F456">
            <v>295</v>
          </cell>
          <cell r="G456">
            <v>12.537500000000001</v>
          </cell>
          <cell r="H456">
            <v>2.2567500000000003</v>
          </cell>
          <cell r="I456">
            <v>14.794250000000002</v>
          </cell>
        </row>
        <row r="457">
          <cell r="A457" t="str">
            <v>P0602008</v>
          </cell>
          <cell r="B457" t="str">
            <v>Material</v>
          </cell>
          <cell r="C457" t="str">
            <v>Hormigón Industrial H210 kg/cm2, Bombeado</v>
          </cell>
          <cell r="D457">
            <v>5.1499999999999997E-2</v>
          </cell>
          <cell r="E457" t="str">
            <v>m³</v>
          </cell>
          <cell r="F457">
            <v>4845.76</v>
          </cell>
          <cell r="G457">
            <v>249.55663999999999</v>
          </cell>
          <cell r="H457">
            <v>44.920195199999995</v>
          </cell>
          <cell r="I457">
            <v>294.47683519999998</v>
          </cell>
        </row>
        <row r="458">
          <cell r="A458" t="str">
            <v>P0190101</v>
          </cell>
          <cell r="B458" t="str">
            <v>Material</v>
          </cell>
          <cell r="C458" t="str">
            <v>FiberMesh Vinaldom Polipropileno 1 1/2" (2Lb/m³)</v>
          </cell>
          <cell r="D458">
            <v>0.105</v>
          </cell>
          <cell r="E458" t="str">
            <v>lb</v>
          </cell>
          <cell r="F458">
            <v>215.52</v>
          </cell>
          <cell r="G458">
            <v>22.6296</v>
          </cell>
          <cell r="H458">
            <v>4.0733280000000001</v>
          </cell>
          <cell r="I458">
            <v>26.702928</v>
          </cell>
        </row>
        <row r="459">
          <cell r="A459" t="str">
            <v>P0190102</v>
          </cell>
          <cell r="B459" t="str">
            <v>Material</v>
          </cell>
          <cell r="C459" t="str">
            <v>SupraCure Plus Vinaldom 40m²/gl</v>
          </cell>
          <cell r="D459">
            <v>1.2500000000000001E-2</v>
          </cell>
          <cell r="E459" t="str">
            <v>gl</v>
          </cell>
          <cell r="F459">
            <v>21.3</v>
          </cell>
          <cell r="G459">
            <v>0.26625000000000004</v>
          </cell>
          <cell r="H459">
            <v>4.7925000000000009E-2</v>
          </cell>
          <cell r="I459">
            <v>0.31417500000000004</v>
          </cell>
        </row>
        <row r="460">
          <cell r="A460" t="str">
            <v>H0100112</v>
          </cell>
          <cell r="B460" t="str">
            <v>Mano de obra</v>
          </cell>
          <cell r="C460" t="str">
            <v>M.O. Mezclado y Colocación Lechada Adherente</v>
          </cell>
          <cell r="D460">
            <v>1</v>
          </cell>
          <cell r="E460" t="str">
            <v>m²</v>
          </cell>
          <cell r="F460">
            <v>35</v>
          </cell>
          <cell r="G460">
            <v>35</v>
          </cell>
          <cell r="H460">
            <v>0</v>
          </cell>
          <cell r="I460">
            <v>35</v>
          </cell>
        </row>
        <row r="461">
          <cell r="A461" t="str">
            <v>H0100105</v>
          </cell>
          <cell r="B461" t="str">
            <v>Mano de obra</v>
          </cell>
          <cell r="C461" t="str">
            <v>M.O. Colocación y Terminación Hormigón Pulido</v>
          </cell>
          <cell r="D461">
            <v>1</v>
          </cell>
          <cell r="E461" t="str">
            <v>m²</v>
          </cell>
          <cell r="F461">
            <v>175</v>
          </cell>
          <cell r="G461">
            <v>175</v>
          </cell>
          <cell r="H461">
            <v>0</v>
          </cell>
          <cell r="I461">
            <v>175</v>
          </cell>
        </row>
        <row r="462">
          <cell r="A462" t="str">
            <v>H%FH</v>
          </cell>
          <cell r="B462" t="str">
            <v>Otros</v>
          </cell>
          <cell r="C462" t="str">
            <v>Factor Herramientas</v>
          </cell>
          <cell r="D462">
            <v>1</v>
          </cell>
          <cell r="E462" t="str">
            <v>%</v>
          </cell>
          <cell r="F462">
            <v>210</v>
          </cell>
          <cell r="G462">
            <v>2.1</v>
          </cell>
          <cell r="H462">
            <v>0</v>
          </cell>
          <cell r="I462">
            <v>2.1</v>
          </cell>
        </row>
        <row r="463">
          <cell r="A463">
            <v>0</v>
          </cell>
          <cell r="B463">
            <v>0</v>
          </cell>
          <cell r="C463" t="str">
            <v>Total 01.06.02</v>
          </cell>
          <cell r="D463">
            <v>1</v>
          </cell>
          <cell r="E463">
            <v>0</v>
          </cell>
          <cell r="F463">
            <v>0</v>
          </cell>
          <cell r="G463">
            <v>818.959926</v>
          </cell>
          <cell r="H463">
            <v>109.23478668000001</v>
          </cell>
          <cell r="I463">
            <v>928.19471268000007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</row>
        <row r="465">
          <cell r="A465" t="str">
            <v>01.06.05</v>
          </cell>
          <cell r="B465" t="str">
            <v>Partida</v>
          </cell>
          <cell r="C465" t="str">
            <v>Piso hormigón frotado estampado</v>
          </cell>
          <cell r="D465">
            <v>1</v>
          </cell>
          <cell r="E465" t="str">
            <v>m²</v>
          </cell>
          <cell r="F465">
            <v>0</v>
          </cell>
          <cell r="G465">
            <v>925.16584766666665</v>
          </cell>
          <cell r="H465">
            <v>124.01418972</v>
          </cell>
          <cell r="I465">
            <v>1049.1800373866665</v>
          </cell>
        </row>
        <row r="466">
          <cell r="A466" t="str">
            <v>P0602008</v>
          </cell>
          <cell r="B466" t="str">
            <v>Material</v>
          </cell>
          <cell r="C466" t="str">
            <v>Hormigón Industrial H210 kg/cm2, Bombeado</v>
          </cell>
          <cell r="D466">
            <v>0.107</v>
          </cell>
          <cell r="E466" t="str">
            <v>m³</v>
          </cell>
          <cell r="F466">
            <v>4845.76</v>
          </cell>
          <cell r="G466">
            <v>518.49631999999997</v>
          </cell>
          <cell r="H466">
            <v>93.329337599999988</v>
          </cell>
          <cell r="I466">
            <v>611.8256576</v>
          </cell>
        </row>
        <row r="467">
          <cell r="A467" t="str">
            <v>P0402001</v>
          </cell>
          <cell r="B467" t="str">
            <v>Material</v>
          </cell>
          <cell r="C467" t="str">
            <v>Acero Malla D2.3xD2.3 (100x100)  Rollo 2.4x40 4.93qq</v>
          </cell>
          <cell r="D467">
            <v>1.1000000000000001</v>
          </cell>
          <cell r="E467" t="str">
            <v>m²</v>
          </cell>
          <cell r="F467">
            <v>130.20833333333334</v>
          </cell>
          <cell r="G467">
            <v>143.22916666666669</v>
          </cell>
          <cell r="H467">
            <v>25.781250000000004</v>
          </cell>
          <cell r="I467">
            <v>169.01041666666669</v>
          </cell>
        </row>
        <row r="468">
          <cell r="A468" t="str">
            <v>P0418006</v>
          </cell>
          <cell r="B468" t="str">
            <v>Material</v>
          </cell>
          <cell r="C468" t="str">
            <v>Alambre galvanizado liso #18</v>
          </cell>
          <cell r="D468">
            <v>0.1028</v>
          </cell>
          <cell r="E468" t="str">
            <v>lb</v>
          </cell>
          <cell r="F468">
            <v>42.28</v>
          </cell>
          <cell r="G468">
            <v>4.3463840000000005</v>
          </cell>
          <cell r="H468">
            <v>0.78234912000000001</v>
          </cell>
          <cell r="I468">
            <v>5.1287331200000006</v>
          </cell>
        </row>
        <row r="469">
          <cell r="A469" t="str">
            <v>P0190101</v>
          </cell>
          <cell r="B469" t="str">
            <v>Material</v>
          </cell>
          <cell r="C469" t="str">
            <v>FiberMesh Vinaldom Polipropileno 1 1/2" (2Lb/m³)</v>
          </cell>
          <cell r="D469">
            <v>0.105</v>
          </cell>
          <cell r="E469" t="str">
            <v>lb</v>
          </cell>
          <cell r="F469">
            <v>215.52</v>
          </cell>
          <cell r="G469">
            <v>22.6296</v>
          </cell>
          <cell r="H469">
            <v>4.0733280000000001</v>
          </cell>
          <cell r="I469">
            <v>26.702928</v>
          </cell>
        </row>
        <row r="470">
          <cell r="A470" t="str">
            <v>P0190102</v>
          </cell>
          <cell r="B470" t="str">
            <v>Material</v>
          </cell>
          <cell r="C470" t="str">
            <v>SupraCure Plus Vinaldom 40m²/gl</v>
          </cell>
          <cell r="D470">
            <v>1.2500000000000001E-2</v>
          </cell>
          <cell r="E470" t="str">
            <v>gl</v>
          </cell>
          <cell r="F470">
            <v>21.3</v>
          </cell>
          <cell r="G470">
            <v>0.26625000000000004</v>
          </cell>
          <cell r="H470">
            <v>4.7925000000000009E-2</v>
          </cell>
          <cell r="I470">
            <v>0.31417500000000004</v>
          </cell>
        </row>
        <row r="471">
          <cell r="A471" t="str">
            <v>H0302112</v>
          </cell>
          <cell r="B471" t="str">
            <v>Mano de obra</v>
          </cell>
          <cell r="C471" t="str">
            <v>M.O. Colocación Malla Electrosoldada</v>
          </cell>
          <cell r="D471">
            <v>1</v>
          </cell>
          <cell r="E471" t="str">
            <v>m²</v>
          </cell>
          <cell r="F471">
            <v>45</v>
          </cell>
          <cell r="G471">
            <v>45</v>
          </cell>
          <cell r="H471">
            <v>0</v>
          </cell>
          <cell r="I471">
            <v>45</v>
          </cell>
        </row>
        <row r="472">
          <cell r="A472" t="str">
            <v>H0100106</v>
          </cell>
          <cell r="B472" t="str">
            <v>Mano de obra</v>
          </cell>
          <cell r="C472" t="str">
            <v>M.O. Colocación y Terminación Hormigón Estampado</v>
          </cell>
          <cell r="D472">
            <v>1</v>
          </cell>
          <cell r="E472" t="str">
            <v>m²</v>
          </cell>
          <cell r="F472">
            <v>185</v>
          </cell>
          <cell r="G472">
            <v>185</v>
          </cell>
          <cell r="H472">
            <v>0</v>
          </cell>
          <cell r="I472">
            <v>185</v>
          </cell>
        </row>
        <row r="473">
          <cell r="A473" t="str">
            <v>SC800001</v>
          </cell>
          <cell r="B473" t="str">
            <v>Otros</v>
          </cell>
          <cell r="C473" t="str">
            <v>Ensayos y pruebas de laboratorio hormigón (3 Probetas x c/45m3)</v>
          </cell>
          <cell r="D473">
            <v>6.7000000000000002E-3</v>
          </cell>
          <cell r="E473" t="str">
            <v>u</v>
          </cell>
          <cell r="F473">
            <v>581.80999999999995</v>
          </cell>
          <cell r="G473">
            <v>3.8981269999999997</v>
          </cell>
          <cell r="H473">
            <v>0</v>
          </cell>
          <cell r="I473">
            <v>3.8981269999999997</v>
          </cell>
        </row>
        <row r="474">
          <cell r="A474" t="str">
            <v>H%FH</v>
          </cell>
          <cell r="B474" t="str">
            <v>Otros</v>
          </cell>
          <cell r="C474" t="str">
            <v>Factor Herramientas</v>
          </cell>
          <cell r="D474">
            <v>1</v>
          </cell>
          <cell r="E474" t="str">
            <v>%</v>
          </cell>
          <cell r="F474">
            <v>230</v>
          </cell>
          <cell r="G474">
            <v>2.3000000000000003</v>
          </cell>
          <cell r="H474">
            <v>0</v>
          </cell>
          <cell r="I474">
            <v>2.3000000000000003</v>
          </cell>
        </row>
        <row r="475">
          <cell r="A475">
            <v>0</v>
          </cell>
          <cell r="B475">
            <v>0</v>
          </cell>
          <cell r="C475" t="str">
            <v>Total 01.06.05</v>
          </cell>
          <cell r="D475">
            <v>1</v>
          </cell>
          <cell r="E475">
            <v>0</v>
          </cell>
          <cell r="F475">
            <v>0</v>
          </cell>
          <cell r="G475">
            <v>925.16584766666665</v>
          </cell>
          <cell r="H475">
            <v>124.01418972</v>
          </cell>
          <cell r="I475">
            <v>1049.1800373866665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</row>
        <row r="477">
          <cell r="A477" t="str">
            <v>01.06.04</v>
          </cell>
          <cell r="B477" t="str">
            <v>Partida</v>
          </cell>
          <cell r="C477" t="str">
            <v>Piso Porcelanato Rec/Mort Pegante Derr P/Porcelanato</v>
          </cell>
          <cell r="D477">
            <v>1</v>
          </cell>
          <cell r="E477" t="str">
            <v>m²</v>
          </cell>
          <cell r="F477">
            <v>0</v>
          </cell>
          <cell r="G477">
            <v>1278.922865</v>
          </cell>
          <cell r="H477">
            <v>198.39111570000003</v>
          </cell>
          <cell r="I477">
            <v>1477.3139807</v>
          </cell>
        </row>
        <row r="478">
          <cell r="A478" t="str">
            <v>P0701028</v>
          </cell>
          <cell r="B478" t="str">
            <v>Material</v>
          </cell>
          <cell r="C478" t="str">
            <v>Gres Porcelánico Import.</v>
          </cell>
          <cell r="D478">
            <v>1.05</v>
          </cell>
          <cell r="E478" t="str">
            <v>m²</v>
          </cell>
          <cell r="F478">
            <v>850</v>
          </cell>
          <cell r="G478">
            <v>892.5</v>
          </cell>
          <cell r="H478">
            <v>160.65</v>
          </cell>
          <cell r="I478">
            <v>1053.1500000000001</v>
          </cell>
        </row>
        <row r="479">
          <cell r="A479" t="str">
            <v>P2403199</v>
          </cell>
          <cell r="B479" t="str">
            <v>Material</v>
          </cell>
          <cell r="C479" t="str">
            <v>Agua</v>
          </cell>
          <cell r="D479">
            <v>0.3</v>
          </cell>
          <cell r="E479" t="str">
            <v>gl</v>
          </cell>
          <cell r="F479">
            <v>1.58</v>
          </cell>
          <cell r="G479">
            <v>0.47399999999999998</v>
          </cell>
          <cell r="H479">
            <v>8.5319999999999993E-2</v>
          </cell>
          <cell r="I479">
            <v>0.55931999999999993</v>
          </cell>
        </row>
        <row r="480">
          <cell r="A480" t="str">
            <v>P0711016</v>
          </cell>
          <cell r="B480" t="str">
            <v>Material</v>
          </cell>
          <cell r="C480" t="str">
            <v>Mortero para cerámicas PegaTod Gris 50 Lbs.</v>
          </cell>
          <cell r="D480">
            <v>0.17849999999999999</v>
          </cell>
          <cell r="E480" t="str">
            <v>fd</v>
          </cell>
          <cell r="F480">
            <v>218.64</v>
          </cell>
          <cell r="G480">
            <v>39.027239999999999</v>
          </cell>
          <cell r="H480">
            <v>7.0249031999999998</v>
          </cell>
          <cell r="I480">
            <v>46.052143199999996</v>
          </cell>
        </row>
        <row r="481">
          <cell r="A481" t="str">
            <v>P0601008</v>
          </cell>
          <cell r="B481" t="str">
            <v>Material</v>
          </cell>
          <cell r="C481" t="str">
            <v>Derretido Keracolor Mapei</v>
          </cell>
          <cell r="D481">
            <v>0.1575</v>
          </cell>
          <cell r="E481" t="str">
            <v>fd</v>
          </cell>
          <cell r="F481">
            <v>1016.95</v>
          </cell>
          <cell r="G481">
            <v>160.169625</v>
          </cell>
          <cell r="H481">
            <v>28.830532499999997</v>
          </cell>
          <cell r="I481">
            <v>189.0001575</v>
          </cell>
        </row>
        <row r="482">
          <cell r="A482" t="str">
            <v>P1404004</v>
          </cell>
          <cell r="B482" t="str">
            <v>Material</v>
          </cell>
          <cell r="C482" t="str">
            <v>Estopa</v>
          </cell>
          <cell r="D482">
            <v>0.16669999999999999</v>
          </cell>
          <cell r="E482" t="str">
            <v>lb</v>
          </cell>
          <cell r="F482">
            <v>60</v>
          </cell>
          <cell r="G482">
            <v>10.001999999999999</v>
          </cell>
          <cell r="H482">
            <v>1.8003599999999997</v>
          </cell>
          <cell r="I482">
            <v>11.802359999999998</v>
          </cell>
        </row>
        <row r="483">
          <cell r="A483" t="str">
            <v>H0340409</v>
          </cell>
          <cell r="B483" t="str">
            <v>Mano de obra</v>
          </cell>
          <cell r="C483" t="str">
            <v>M.O. Col. Piso Porcelanato Imp</v>
          </cell>
          <cell r="D483">
            <v>1</v>
          </cell>
          <cell r="E483" t="str">
            <v>m²</v>
          </cell>
          <cell r="F483">
            <v>175</v>
          </cell>
          <cell r="G483">
            <v>175</v>
          </cell>
          <cell r="H483">
            <v>0</v>
          </cell>
          <cell r="I483">
            <v>175</v>
          </cell>
        </row>
        <row r="484">
          <cell r="A484" t="str">
            <v>H%FH</v>
          </cell>
          <cell r="B484" t="str">
            <v>Otros</v>
          </cell>
          <cell r="C484" t="str">
            <v>Factor Herramientas</v>
          </cell>
          <cell r="D484">
            <v>1</v>
          </cell>
          <cell r="E484" t="str">
            <v>%</v>
          </cell>
          <cell r="F484">
            <v>175</v>
          </cell>
          <cell r="G484">
            <v>1.75</v>
          </cell>
          <cell r="H484">
            <v>0</v>
          </cell>
          <cell r="I484">
            <v>1.75</v>
          </cell>
        </row>
        <row r="485">
          <cell r="A485">
            <v>0</v>
          </cell>
          <cell r="B485">
            <v>0</v>
          </cell>
          <cell r="C485" t="str">
            <v>Total 01.06.04</v>
          </cell>
          <cell r="D485">
            <v>1</v>
          </cell>
          <cell r="E485">
            <v>0</v>
          </cell>
          <cell r="F485">
            <v>0</v>
          </cell>
          <cell r="G485">
            <v>1278.922865</v>
          </cell>
          <cell r="H485">
            <v>198.39111570000003</v>
          </cell>
          <cell r="I485">
            <v>1477.3139807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</row>
        <row r="487">
          <cell r="A487" t="str">
            <v>01.06.06</v>
          </cell>
          <cell r="B487" t="str">
            <v>Partida</v>
          </cell>
          <cell r="C487" t="str">
            <v>Zócalo Porcelanato Imp, Alt.10 cm</v>
          </cell>
          <cell r="D487">
            <v>1</v>
          </cell>
          <cell r="E487" t="str">
            <v>m</v>
          </cell>
          <cell r="F487">
            <v>0</v>
          </cell>
          <cell r="G487">
            <v>217.44600700000001</v>
          </cell>
          <cell r="H487">
            <v>21.869281259999998</v>
          </cell>
          <cell r="I487">
            <v>239.31528825999999</v>
          </cell>
        </row>
        <row r="488">
          <cell r="A488" t="str">
            <v>P0701028</v>
          </cell>
          <cell r="B488" t="str">
            <v>Material</v>
          </cell>
          <cell r="C488" t="str">
            <v>Gres Porcelánico Import.</v>
          </cell>
          <cell r="D488">
            <v>0.105</v>
          </cell>
          <cell r="E488" t="str">
            <v>m²</v>
          </cell>
          <cell r="F488">
            <v>850</v>
          </cell>
          <cell r="G488">
            <v>89.25</v>
          </cell>
          <cell r="H488">
            <v>16.064999999999998</v>
          </cell>
          <cell r="I488">
            <v>105.315</v>
          </cell>
        </row>
        <row r="489">
          <cell r="A489" t="str">
            <v>P0711016</v>
          </cell>
          <cell r="B489" t="str">
            <v>Material</v>
          </cell>
          <cell r="C489" t="str">
            <v>Mortero para cerámicas PegaTod Gris 50 Lbs.</v>
          </cell>
          <cell r="D489">
            <v>7.9799999999999996E-2</v>
          </cell>
          <cell r="E489" t="str">
            <v>fd</v>
          </cell>
          <cell r="F489">
            <v>218.64</v>
          </cell>
          <cell r="G489">
            <v>17.447471999999998</v>
          </cell>
          <cell r="H489">
            <v>3.1405449599999993</v>
          </cell>
          <cell r="I489">
            <v>20.588016959999997</v>
          </cell>
        </row>
        <row r="490">
          <cell r="A490" t="str">
            <v>P2403199</v>
          </cell>
          <cell r="B490" t="str">
            <v>Material</v>
          </cell>
          <cell r="C490" t="str">
            <v>Agua</v>
          </cell>
          <cell r="D490">
            <v>6.3E-2</v>
          </cell>
          <cell r="E490" t="str">
            <v>gl</v>
          </cell>
          <cell r="F490">
            <v>1.58</v>
          </cell>
          <cell r="G490">
            <v>9.9540000000000003E-2</v>
          </cell>
          <cell r="H490">
            <v>1.7917200000000001E-2</v>
          </cell>
          <cell r="I490">
            <v>0.11745720000000001</v>
          </cell>
        </row>
        <row r="491">
          <cell r="A491" t="str">
            <v>P0601008</v>
          </cell>
          <cell r="B491" t="str">
            <v>Material</v>
          </cell>
          <cell r="C491" t="str">
            <v>Derretido Keracolor Mapei</v>
          </cell>
          <cell r="D491">
            <v>1.41E-2</v>
          </cell>
          <cell r="E491" t="str">
            <v>fd</v>
          </cell>
          <cell r="F491">
            <v>1016.95</v>
          </cell>
          <cell r="G491">
            <v>14.338995000000001</v>
          </cell>
          <cell r="H491">
            <v>2.5810191000000002</v>
          </cell>
          <cell r="I491">
            <v>16.9200141</v>
          </cell>
        </row>
        <row r="492">
          <cell r="A492" t="str">
            <v>P1404004</v>
          </cell>
          <cell r="B492" t="str">
            <v>Material</v>
          </cell>
          <cell r="C492" t="str">
            <v>Estopa</v>
          </cell>
          <cell r="D492">
            <v>6.0000000000000001E-3</v>
          </cell>
          <cell r="E492" t="str">
            <v>lb</v>
          </cell>
          <cell r="F492">
            <v>60</v>
          </cell>
          <cell r="G492">
            <v>0.36</v>
          </cell>
          <cell r="H492">
            <v>6.4799999999999996E-2</v>
          </cell>
          <cell r="I492">
            <v>0.42479999999999996</v>
          </cell>
        </row>
        <row r="493">
          <cell r="A493" t="str">
            <v>H0340410</v>
          </cell>
          <cell r="B493" t="str">
            <v>Mano de obra</v>
          </cell>
          <cell r="C493" t="str">
            <v>M.O. Col. Zocalo Porcelanato/Marmol</v>
          </cell>
          <cell r="D493">
            <v>1</v>
          </cell>
          <cell r="E493" t="str">
            <v>m</v>
          </cell>
          <cell r="F493">
            <v>95</v>
          </cell>
          <cell r="G493">
            <v>95</v>
          </cell>
          <cell r="H493">
            <v>0</v>
          </cell>
          <cell r="I493">
            <v>95</v>
          </cell>
        </row>
        <row r="494">
          <cell r="A494" t="str">
            <v>H%FH</v>
          </cell>
          <cell r="B494" t="str">
            <v>Otros</v>
          </cell>
          <cell r="C494" t="str">
            <v>Factor Herramientas</v>
          </cell>
          <cell r="D494">
            <v>1</v>
          </cell>
          <cell r="E494" t="str">
            <v>%</v>
          </cell>
          <cell r="F494">
            <v>95</v>
          </cell>
          <cell r="G494">
            <v>0.95000000000000007</v>
          </cell>
          <cell r="H494">
            <v>0</v>
          </cell>
          <cell r="I494">
            <v>0.95000000000000007</v>
          </cell>
        </row>
        <row r="495">
          <cell r="A495">
            <v>0</v>
          </cell>
          <cell r="B495">
            <v>0</v>
          </cell>
          <cell r="C495" t="str">
            <v>Total 01.06.06</v>
          </cell>
          <cell r="D495">
            <v>1</v>
          </cell>
          <cell r="E495">
            <v>0</v>
          </cell>
          <cell r="F495">
            <v>0</v>
          </cell>
          <cell r="G495">
            <v>217.44600700000001</v>
          </cell>
          <cell r="H495">
            <v>21.869281259999998</v>
          </cell>
          <cell r="I495">
            <v>239.31528825999999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</row>
        <row r="497">
          <cell r="A497" t="str">
            <v>01.06.07</v>
          </cell>
          <cell r="B497" t="str">
            <v>Partida</v>
          </cell>
          <cell r="C497" t="str">
            <v>Revest Porcelanato Importada. Mort Cem J Corrida</v>
          </cell>
          <cell r="D497">
            <v>1</v>
          </cell>
          <cell r="E497" t="str">
            <v>m</v>
          </cell>
          <cell r="F497">
            <v>0</v>
          </cell>
          <cell r="G497">
            <v>1350.7619644915253</v>
          </cell>
          <cell r="H497">
            <v>193.14215360847459</v>
          </cell>
          <cell r="I497">
            <v>1543.9041181</v>
          </cell>
        </row>
        <row r="498">
          <cell r="A498" t="str">
            <v>P0701028</v>
          </cell>
          <cell r="B498" t="str">
            <v>Material</v>
          </cell>
          <cell r="C498" t="str">
            <v>Gres Porcelánico Import.</v>
          </cell>
          <cell r="D498">
            <v>1.07</v>
          </cell>
          <cell r="E498" t="str">
            <v>m²</v>
          </cell>
          <cell r="F498">
            <v>850</v>
          </cell>
          <cell r="G498">
            <v>909.5</v>
          </cell>
          <cell r="H498">
            <v>163.71</v>
          </cell>
          <cell r="I498">
            <v>1073.21</v>
          </cell>
        </row>
        <row r="499">
          <cell r="A499" t="str">
            <v>P0711017</v>
          </cell>
          <cell r="B499" t="str">
            <v>Material</v>
          </cell>
          <cell r="C499" t="str">
            <v>Mortero para cerámicas PegaTod Blanco 50 Lbs.</v>
          </cell>
          <cell r="D499">
            <v>0.17849999999999999</v>
          </cell>
          <cell r="E499" t="str">
            <v>fd</v>
          </cell>
          <cell r="F499">
            <v>406.77966101694915</v>
          </cell>
          <cell r="G499">
            <v>72.610169491525426</v>
          </cell>
          <cell r="H499">
            <v>13.069830508474576</v>
          </cell>
          <cell r="I499">
            <v>85.68</v>
          </cell>
        </row>
        <row r="500">
          <cell r="A500" t="str">
            <v>P2403199</v>
          </cell>
          <cell r="B500" t="str">
            <v>Material</v>
          </cell>
          <cell r="C500" t="str">
            <v>Agua</v>
          </cell>
          <cell r="D500">
            <v>0.3</v>
          </cell>
          <cell r="E500" t="str">
            <v>gl</v>
          </cell>
          <cell r="F500">
            <v>1.58</v>
          </cell>
          <cell r="G500">
            <v>0.47399999999999998</v>
          </cell>
          <cell r="H500">
            <v>8.5319999999999993E-2</v>
          </cell>
          <cell r="I500">
            <v>0.55931999999999993</v>
          </cell>
        </row>
        <row r="501">
          <cell r="A501" t="str">
            <v>P0601008</v>
          </cell>
          <cell r="B501" t="str">
            <v>Material</v>
          </cell>
          <cell r="C501" t="str">
            <v>Derretido Keracolor Mapei</v>
          </cell>
          <cell r="D501">
            <v>7.8100000000000003E-2</v>
          </cell>
          <cell r="E501" t="str">
            <v>fd</v>
          </cell>
          <cell r="F501">
            <v>1016.95</v>
          </cell>
          <cell r="G501">
            <v>79.423795000000013</v>
          </cell>
          <cell r="H501">
            <v>14.296283100000002</v>
          </cell>
          <cell r="I501">
            <v>93.720078100000009</v>
          </cell>
        </row>
        <row r="502">
          <cell r="A502" t="str">
            <v>P1404004</v>
          </cell>
          <cell r="B502" t="str">
            <v>Material</v>
          </cell>
          <cell r="C502" t="str">
            <v>Estopa</v>
          </cell>
          <cell r="D502">
            <v>0.18340000000000001</v>
          </cell>
          <cell r="E502" t="str">
            <v>lb</v>
          </cell>
          <cell r="F502">
            <v>60</v>
          </cell>
          <cell r="G502">
            <v>11.004000000000001</v>
          </cell>
          <cell r="H502">
            <v>1.9807200000000003</v>
          </cell>
          <cell r="I502">
            <v>12.984720000000001</v>
          </cell>
        </row>
        <row r="503">
          <cell r="A503" t="str">
            <v>H0340404</v>
          </cell>
          <cell r="B503" t="str">
            <v>Mano de obra</v>
          </cell>
          <cell r="C503" t="str">
            <v>M.O. Alb. Col. Revest Cerámica Importada</v>
          </cell>
          <cell r="D503">
            <v>1</v>
          </cell>
          <cell r="E503" t="str">
            <v>m²</v>
          </cell>
          <cell r="F503">
            <v>275</v>
          </cell>
          <cell r="G503">
            <v>275</v>
          </cell>
          <cell r="H503">
            <v>0</v>
          </cell>
          <cell r="I503">
            <v>275</v>
          </cell>
        </row>
        <row r="504">
          <cell r="A504" t="str">
            <v>H%FH</v>
          </cell>
          <cell r="B504" t="str">
            <v>Otros</v>
          </cell>
          <cell r="C504" t="str">
            <v>Factor Herramientas</v>
          </cell>
          <cell r="D504">
            <v>1</v>
          </cell>
          <cell r="E504" t="str">
            <v>%</v>
          </cell>
          <cell r="F504">
            <v>275</v>
          </cell>
          <cell r="G504">
            <v>2.75</v>
          </cell>
          <cell r="H504">
            <v>0</v>
          </cell>
          <cell r="I504">
            <v>2.75</v>
          </cell>
        </row>
        <row r="505">
          <cell r="A505">
            <v>0</v>
          </cell>
          <cell r="B505">
            <v>0</v>
          </cell>
          <cell r="C505" t="str">
            <v>Total 01.06.07</v>
          </cell>
          <cell r="D505">
            <v>1</v>
          </cell>
          <cell r="E505">
            <v>0</v>
          </cell>
          <cell r="F505">
            <v>0</v>
          </cell>
          <cell r="G505">
            <v>1350.7619644915253</v>
          </cell>
          <cell r="H505">
            <v>193.14215360847459</v>
          </cell>
          <cell r="I505">
            <v>1543.9041181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</row>
        <row r="508">
          <cell r="A508" t="str">
            <v>01.07</v>
          </cell>
          <cell r="B508" t="str">
            <v>Capítulo</v>
          </cell>
          <cell r="C508" t="str">
            <v>TERMINACION DE ESCALERA :</v>
          </cell>
          <cell r="D508">
            <v>0</v>
          </cell>
          <cell r="E508" t="str">
            <v/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</row>
        <row r="509">
          <cell r="A509" t="str">
            <v>01.07.01</v>
          </cell>
          <cell r="B509" t="str">
            <v>Partida</v>
          </cell>
          <cell r="C509" t="str">
            <v>Descanso de cemento  pulido con intralok bonding agent terminado con helicoptero</v>
          </cell>
          <cell r="D509">
            <v>1</v>
          </cell>
          <cell r="E509" t="str">
            <v>m²</v>
          </cell>
          <cell r="F509">
            <v>0</v>
          </cell>
          <cell r="G509">
            <v>577.502926</v>
          </cell>
          <cell r="H509">
            <v>65.772526679999999</v>
          </cell>
          <cell r="I509">
            <v>643.27545268000006</v>
          </cell>
        </row>
        <row r="510">
          <cell r="A510" t="str">
            <v>P2465459</v>
          </cell>
          <cell r="B510" t="str">
            <v>Material</v>
          </cell>
          <cell r="C510" t="str">
            <v xml:space="preserve">Intralok Bonding Agent, 18 m²/gl </v>
          </cell>
          <cell r="D510">
            <v>5.8333333333333334E-2</v>
          </cell>
          <cell r="E510" t="str">
            <v>gl</v>
          </cell>
          <cell r="F510">
            <v>1335</v>
          </cell>
          <cell r="G510">
            <v>77.875</v>
          </cell>
          <cell r="H510">
            <v>14.0175</v>
          </cell>
          <cell r="I510">
            <v>91.892499999999998</v>
          </cell>
        </row>
        <row r="511">
          <cell r="A511" t="str">
            <v>P2403199</v>
          </cell>
          <cell r="B511" t="str">
            <v>Material</v>
          </cell>
          <cell r="C511" t="str">
            <v>Agua</v>
          </cell>
          <cell r="D511">
            <v>0.2392</v>
          </cell>
          <cell r="E511" t="str">
            <v>gl</v>
          </cell>
          <cell r="F511">
            <v>1.58</v>
          </cell>
          <cell r="G511">
            <v>0.37793599999999999</v>
          </cell>
          <cell r="H511">
            <v>6.8028480000000002E-2</v>
          </cell>
          <cell r="I511">
            <v>0.44596448</v>
          </cell>
        </row>
        <row r="512">
          <cell r="A512" t="str">
            <v>P0201005</v>
          </cell>
          <cell r="B512" t="str">
            <v>Material</v>
          </cell>
          <cell r="C512" t="str">
            <v>Arena fina p/pañete</v>
          </cell>
          <cell r="D512">
            <v>1.8E-3</v>
          </cell>
          <cell r="E512" t="str">
            <v>m³</v>
          </cell>
          <cell r="F512">
            <v>1200</v>
          </cell>
          <cell r="G512">
            <v>2.16</v>
          </cell>
          <cell r="H512">
            <v>0.38880000000000003</v>
          </cell>
          <cell r="I512">
            <v>2.5488</v>
          </cell>
        </row>
        <row r="513">
          <cell r="A513" t="str">
            <v>P0601003</v>
          </cell>
          <cell r="B513" t="str">
            <v>Material</v>
          </cell>
          <cell r="C513" t="str">
            <v>Cemento Gris 94 lbs. Tipo Portland</v>
          </cell>
          <cell r="D513">
            <v>4.2500000000000003E-2</v>
          </cell>
          <cell r="E513" t="str">
            <v>fd</v>
          </cell>
          <cell r="F513">
            <v>295</v>
          </cell>
          <cell r="G513">
            <v>12.537500000000001</v>
          </cell>
          <cell r="H513">
            <v>2.2567500000000003</v>
          </cell>
          <cell r="I513">
            <v>14.794250000000002</v>
          </cell>
        </row>
        <row r="514">
          <cell r="A514" t="str">
            <v>P0602008</v>
          </cell>
          <cell r="B514" t="str">
            <v>Material</v>
          </cell>
          <cell r="C514" t="str">
            <v>Hormigón Industrial H210 kg/cm2, Bombeado</v>
          </cell>
          <cell r="D514">
            <v>5.1499999999999997E-2</v>
          </cell>
          <cell r="E514" t="str">
            <v>m³</v>
          </cell>
          <cell r="F514">
            <v>4845.76</v>
          </cell>
          <cell r="G514">
            <v>249.55663999999999</v>
          </cell>
          <cell r="H514">
            <v>44.920195199999995</v>
          </cell>
          <cell r="I514">
            <v>294.47683519999998</v>
          </cell>
        </row>
        <row r="515">
          <cell r="A515" t="str">
            <v>P0190101</v>
          </cell>
          <cell r="B515" t="str">
            <v>Material</v>
          </cell>
          <cell r="C515" t="str">
            <v>FiberMesh Vinaldom Polipropileno 1 1/2" (2Lb/m³)</v>
          </cell>
          <cell r="D515">
            <v>0.105</v>
          </cell>
          <cell r="E515" t="str">
            <v>lb</v>
          </cell>
          <cell r="F515">
            <v>215.52</v>
          </cell>
          <cell r="G515">
            <v>22.6296</v>
          </cell>
          <cell r="H515">
            <v>4.0733280000000001</v>
          </cell>
          <cell r="I515">
            <v>26.702928</v>
          </cell>
        </row>
        <row r="516">
          <cell r="A516" t="str">
            <v>P0190102</v>
          </cell>
          <cell r="B516" t="str">
            <v>Material</v>
          </cell>
          <cell r="C516" t="str">
            <v>SupraCure Plus Vinaldom 40m²/gl</v>
          </cell>
          <cell r="D516">
            <v>1.2500000000000001E-2</v>
          </cell>
          <cell r="E516" t="str">
            <v>gl</v>
          </cell>
          <cell r="F516">
            <v>21.3</v>
          </cell>
          <cell r="G516">
            <v>0.26625000000000004</v>
          </cell>
          <cell r="H516">
            <v>4.7925000000000009E-2</v>
          </cell>
          <cell r="I516">
            <v>0.31417500000000004</v>
          </cell>
        </row>
        <row r="517">
          <cell r="A517" t="str">
            <v>H0100112</v>
          </cell>
          <cell r="B517" t="str">
            <v>Mano de obra</v>
          </cell>
          <cell r="C517" t="str">
            <v>M.O. Mezclado y Colocación Lechada Adherente</v>
          </cell>
          <cell r="D517">
            <v>1</v>
          </cell>
          <cell r="E517" t="str">
            <v>m²</v>
          </cell>
          <cell r="F517">
            <v>35</v>
          </cell>
          <cell r="G517">
            <v>35</v>
          </cell>
          <cell r="H517">
            <v>0</v>
          </cell>
          <cell r="I517">
            <v>35</v>
          </cell>
        </row>
        <row r="518">
          <cell r="A518" t="str">
            <v>H0100105</v>
          </cell>
          <cell r="B518" t="str">
            <v>Mano de obra</v>
          </cell>
          <cell r="C518" t="str">
            <v>M.O. Colocación y Terminación Hormigón Pulido</v>
          </cell>
          <cell r="D518">
            <v>1</v>
          </cell>
          <cell r="E518" t="str">
            <v>m²</v>
          </cell>
          <cell r="F518">
            <v>175</v>
          </cell>
          <cell r="G518">
            <v>175</v>
          </cell>
          <cell r="H518">
            <v>0</v>
          </cell>
          <cell r="I518">
            <v>175</v>
          </cell>
        </row>
        <row r="519">
          <cell r="A519" t="str">
            <v>H%FH</v>
          </cell>
          <cell r="B519" t="str">
            <v>Otros</v>
          </cell>
          <cell r="C519" t="str">
            <v>Factor Herramientas</v>
          </cell>
          <cell r="D519">
            <v>1</v>
          </cell>
          <cell r="E519" t="str">
            <v>%</v>
          </cell>
          <cell r="F519">
            <v>210</v>
          </cell>
          <cell r="G519">
            <v>2.1</v>
          </cell>
          <cell r="H519">
            <v>0</v>
          </cell>
          <cell r="I519">
            <v>2.1</v>
          </cell>
        </row>
        <row r="520">
          <cell r="A520">
            <v>0</v>
          </cell>
          <cell r="B520">
            <v>0</v>
          </cell>
          <cell r="C520" t="str">
            <v>Total 01.07.01</v>
          </cell>
          <cell r="D520">
            <v>1</v>
          </cell>
          <cell r="E520">
            <v>0</v>
          </cell>
          <cell r="F520">
            <v>0</v>
          </cell>
          <cell r="G520">
            <v>577.502926</v>
          </cell>
          <cell r="H520">
            <v>65.772526679999999</v>
          </cell>
          <cell r="I520">
            <v>643.27545268000006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2">
          <cell r="A522" t="str">
            <v>01.07.02</v>
          </cell>
          <cell r="B522" t="str">
            <v>Partida</v>
          </cell>
          <cell r="C522" t="str">
            <v>Escalera en hierro empotrada a la pared en área de control</v>
          </cell>
          <cell r="D522">
            <v>1</v>
          </cell>
          <cell r="E522" t="str">
            <v>u</v>
          </cell>
          <cell r="F522">
            <v>0</v>
          </cell>
          <cell r="G522">
            <v>35000</v>
          </cell>
          <cell r="H522">
            <v>0</v>
          </cell>
          <cell r="I522">
            <v>35000</v>
          </cell>
        </row>
        <row r="523">
          <cell r="A523" t="str">
            <v>SC556201</v>
          </cell>
          <cell r="B523" t="str">
            <v>Otros</v>
          </cell>
          <cell r="C523" t="str">
            <v>Subcontrato Sum./ Instalación Escalera en hierro empotrada a la pared en área de control</v>
          </cell>
          <cell r="D523">
            <v>1</v>
          </cell>
          <cell r="E523" t="str">
            <v>u</v>
          </cell>
          <cell r="F523">
            <v>35000</v>
          </cell>
          <cell r="G523">
            <v>35000</v>
          </cell>
          <cell r="H523">
            <v>0</v>
          </cell>
          <cell r="I523">
            <v>35000</v>
          </cell>
        </row>
        <row r="524">
          <cell r="A524">
            <v>0</v>
          </cell>
          <cell r="B524">
            <v>0</v>
          </cell>
          <cell r="C524" t="str">
            <v>Total 01.07.02</v>
          </cell>
          <cell r="D524">
            <v>1</v>
          </cell>
          <cell r="E524">
            <v>0</v>
          </cell>
          <cell r="F524">
            <v>0</v>
          </cell>
          <cell r="G524">
            <v>35000</v>
          </cell>
          <cell r="H524">
            <v>0</v>
          </cell>
          <cell r="I524">
            <v>35000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</row>
        <row r="526">
          <cell r="A526" t="str">
            <v>01.07.03</v>
          </cell>
          <cell r="B526" t="str">
            <v>Partida</v>
          </cell>
          <cell r="C526" t="str">
            <v>Escalones de cemento  pulido con intralok bonding agent terminado con helicoptero</v>
          </cell>
          <cell r="D526">
            <v>1</v>
          </cell>
          <cell r="E526" t="str">
            <v>m</v>
          </cell>
          <cell r="F526">
            <v>0</v>
          </cell>
          <cell r="G526">
            <v>669.22104000000013</v>
          </cell>
          <cell r="H526">
            <v>39.558787199999998</v>
          </cell>
          <cell r="I526">
            <v>708.7798272</v>
          </cell>
        </row>
        <row r="527">
          <cell r="A527" t="str">
            <v>P2465459</v>
          </cell>
          <cell r="B527" t="str">
            <v>Material</v>
          </cell>
          <cell r="C527" t="str">
            <v xml:space="preserve">Intralok Bonding Agent, 18 m²/gl </v>
          </cell>
          <cell r="D527">
            <v>2.6250000000000002E-2</v>
          </cell>
          <cell r="E527" t="str">
            <v>gl</v>
          </cell>
          <cell r="F527">
            <v>1335</v>
          </cell>
          <cell r="G527">
            <v>35.043750000000003</v>
          </cell>
          <cell r="H527">
            <v>6.3078750000000001</v>
          </cell>
          <cell r="I527">
            <v>41.351625000000006</v>
          </cell>
        </row>
        <row r="528">
          <cell r="A528" t="str">
            <v>P2403199</v>
          </cell>
          <cell r="B528" t="str">
            <v>Material</v>
          </cell>
          <cell r="C528" t="str">
            <v>Agua</v>
          </cell>
          <cell r="D528">
            <v>0.1076</v>
          </cell>
          <cell r="E528" t="str">
            <v>gl</v>
          </cell>
          <cell r="F528">
            <v>1.58</v>
          </cell>
          <cell r="G528">
            <v>0.17000800000000002</v>
          </cell>
          <cell r="H528">
            <v>3.0601440000000004E-2</v>
          </cell>
          <cell r="I528">
            <v>0.20060944000000003</v>
          </cell>
        </row>
        <row r="529">
          <cell r="A529" t="str">
            <v>P0201005</v>
          </cell>
          <cell r="B529" t="str">
            <v>Material</v>
          </cell>
          <cell r="C529" t="str">
            <v>Arena fina p/pañete</v>
          </cell>
          <cell r="D529">
            <v>8.0000000000000004E-4</v>
          </cell>
          <cell r="E529" t="str">
            <v>m³</v>
          </cell>
          <cell r="F529">
            <v>1200</v>
          </cell>
          <cell r="G529">
            <v>0.96000000000000008</v>
          </cell>
          <cell r="H529">
            <v>0.17280000000000001</v>
          </cell>
          <cell r="I529">
            <v>1.1328</v>
          </cell>
        </row>
        <row r="530">
          <cell r="A530" t="str">
            <v>P0601003</v>
          </cell>
          <cell r="B530" t="str">
            <v>Material</v>
          </cell>
          <cell r="C530" t="str">
            <v>Cemento Gris 94 lbs. Tipo Portland</v>
          </cell>
          <cell r="D530">
            <v>1.9099999999999999E-2</v>
          </cell>
          <cell r="E530" t="str">
            <v>fd</v>
          </cell>
          <cell r="F530">
            <v>295</v>
          </cell>
          <cell r="G530">
            <v>5.6345000000000001</v>
          </cell>
          <cell r="H530">
            <v>1.0142100000000001</v>
          </cell>
          <cell r="I530">
            <v>6.6487100000000003</v>
          </cell>
        </row>
        <row r="531">
          <cell r="A531" t="str">
            <v>P0301004</v>
          </cell>
          <cell r="B531" t="str">
            <v>Material</v>
          </cell>
          <cell r="C531" t="str">
            <v>Madera Pino Amer. Bruta 1"x4"</v>
          </cell>
          <cell r="D531">
            <v>0.27300000000000002</v>
          </cell>
          <cell r="E531" t="str">
            <v>p²</v>
          </cell>
          <cell r="F531">
            <v>41</v>
          </cell>
          <cell r="G531">
            <v>11.193000000000001</v>
          </cell>
          <cell r="H531">
            <v>2.0147400000000002</v>
          </cell>
          <cell r="I531">
            <v>13.207740000000001</v>
          </cell>
        </row>
        <row r="532">
          <cell r="A532" t="str">
            <v>P0419008</v>
          </cell>
          <cell r="B532" t="str">
            <v>Material</v>
          </cell>
          <cell r="C532" t="str">
            <v>Clavo corriente de 2"</v>
          </cell>
          <cell r="D532">
            <v>0.109</v>
          </cell>
          <cell r="E532" t="str">
            <v>lb</v>
          </cell>
          <cell r="F532">
            <v>29.66</v>
          </cell>
          <cell r="G532">
            <v>3.2329400000000001</v>
          </cell>
          <cell r="H532">
            <v>0.58192920000000004</v>
          </cell>
          <cell r="I532">
            <v>3.8148692000000004</v>
          </cell>
        </row>
        <row r="533">
          <cell r="A533" t="str">
            <v>P0420006</v>
          </cell>
          <cell r="B533" t="str">
            <v>Material</v>
          </cell>
          <cell r="C533" t="str">
            <v>Clavo de acero de 2 1/2"</v>
          </cell>
          <cell r="D533">
            <v>0.109</v>
          </cell>
          <cell r="E533" t="str">
            <v>lb</v>
          </cell>
          <cell r="F533">
            <v>46.61</v>
          </cell>
          <cell r="G533">
            <v>5.0804900000000002</v>
          </cell>
          <cell r="H533">
            <v>0.91448819999999997</v>
          </cell>
          <cell r="I533">
            <v>5.9949782000000003</v>
          </cell>
        </row>
        <row r="534">
          <cell r="A534" t="str">
            <v>P0602008</v>
          </cell>
          <cell r="B534" t="str">
            <v>Material</v>
          </cell>
          <cell r="C534" t="str">
            <v>Hormigón Industrial H210 kg/cm2, Bombeado</v>
          </cell>
          <cell r="D534">
            <v>3.27E-2</v>
          </cell>
          <cell r="E534" t="str">
            <v>m³</v>
          </cell>
          <cell r="F534">
            <v>4845.76</v>
          </cell>
          <cell r="G534">
            <v>158.45635200000001</v>
          </cell>
          <cell r="H534">
            <v>28.522143360000001</v>
          </cell>
          <cell r="I534">
            <v>186.97849536000001</v>
          </cell>
        </row>
        <row r="535">
          <cell r="A535" t="str">
            <v>H0350615</v>
          </cell>
          <cell r="B535" t="str">
            <v>Mano de obra</v>
          </cell>
          <cell r="C535" t="str">
            <v>M.O. Formación y Terminación a Escobilla de Escalón de Hormigón s/Canto</v>
          </cell>
          <cell r="D535">
            <v>1</v>
          </cell>
          <cell r="E535" t="str">
            <v>m</v>
          </cell>
          <cell r="F535">
            <v>310</v>
          </cell>
          <cell r="G535">
            <v>310</v>
          </cell>
          <cell r="H535">
            <v>0</v>
          </cell>
          <cell r="I535">
            <v>310</v>
          </cell>
        </row>
        <row r="536">
          <cell r="A536" t="str">
            <v>H0350610</v>
          </cell>
          <cell r="B536" t="str">
            <v>Mano de obra</v>
          </cell>
          <cell r="C536" t="str">
            <v>M.O. Replanteo y Encofrado de Escalones en Hormigón</v>
          </cell>
          <cell r="D536">
            <v>1</v>
          </cell>
          <cell r="E536" t="str">
            <v>m</v>
          </cell>
          <cell r="F536">
            <v>135</v>
          </cell>
          <cell r="G536">
            <v>135</v>
          </cell>
          <cell r="H536">
            <v>0</v>
          </cell>
          <cell r="I536">
            <v>135</v>
          </cell>
        </row>
        <row r="537">
          <cell r="A537" t="str">
            <v>H%FH</v>
          </cell>
          <cell r="B537" t="str">
            <v>Otros</v>
          </cell>
          <cell r="C537" t="str">
            <v>Factor Herramientas</v>
          </cell>
          <cell r="D537">
            <v>1</v>
          </cell>
          <cell r="E537" t="str">
            <v>%</v>
          </cell>
          <cell r="F537">
            <v>445</v>
          </cell>
          <cell r="G537">
            <v>4.45</v>
          </cell>
          <cell r="H537">
            <v>0</v>
          </cell>
          <cell r="I537">
            <v>4.45</v>
          </cell>
        </row>
        <row r="538">
          <cell r="A538">
            <v>0</v>
          </cell>
          <cell r="B538">
            <v>0</v>
          </cell>
          <cell r="C538" t="str">
            <v>Total 01.07.03</v>
          </cell>
          <cell r="D538">
            <v>1</v>
          </cell>
          <cell r="E538">
            <v>0</v>
          </cell>
          <cell r="F538">
            <v>0</v>
          </cell>
          <cell r="G538">
            <v>669.22104000000013</v>
          </cell>
          <cell r="H538">
            <v>39.558787199999998</v>
          </cell>
          <cell r="I538">
            <v>708.7798272</v>
          </cell>
        </row>
        <row r="539">
          <cell r="A539" t="str">
            <v>01.07.04</v>
          </cell>
          <cell r="B539" t="str">
            <v>Partida</v>
          </cell>
          <cell r="C539" t="str">
            <v>Formación de Escalones en Porcelanato</v>
          </cell>
          <cell r="D539">
            <v>1</v>
          </cell>
          <cell r="E539" t="str">
            <v>m²</v>
          </cell>
          <cell r="F539">
            <v>0</v>
          </cell>
          <cell r="G539">
            <v>982.65750441249997</v>
          </cell>
          <cell r="H539">
            <v>108.70335079425</v>
          </cell>
          <cell r="I539">
            <v>1091.3608552067499</v>
          </cell>
        </row>
        <row r="540">
          <cell r="A540" t="str">
            <v>P0701028</v>
          </cell>
          <cell r="B540" t="str">
            <v>Material</v>
          </cell>
          <cell r="C540" t="str">
            <v>Gres Porcelánico Import.</v>
          </cell>
          <cell r="D540">
            <v>0.50290000000000001</v>
          </cell>
          <cell r="E540" t="str">
            <v>m²</v>
          </cell>
          <cell r="F540">
            <v>850</v>
          </cell>
          <cell r="G540">
            <v>427.46500000000003</v>
          </cell>
          <cell r="H540">
            <v>76.943700000000007</v>
          </cell>
          <cell r="I540">
            <v>504.40870000000007</v>
          </cell>
        </row>
        <row r="541">
          <cell r="A541" t="str">
            <v>P2403199</v>
          </cell>
          <cell r="B541" t="str">
            <v>Material</v>
          </cell>
          <cell r="C541" t="str">
            <v>Agua</v>
          </cell>
          <cell r="D541">
            <v>1.68</v>
          </cell>
          <cell r="E541" t="str">
            <v>gl</v>
          </cell>
          <cell r="F541">
            <v>1.58</v>
          </cell>
          <cell r="G541">
            <v>2.6543999999999999</v>
          </cell>
          <cell r="H541">
            <v>0.47779199999999994</v>
          </cell>
          <cell r="I541">
            <v>3.1321919999999999</v>
          </cell>
        </row>
        <row r="542">
          <cell r="A542" t="str">
            <v>P0711016</v>
          </cell>
          <cell r="B542" t="str">
            <v>Material</v>
          </cell>
          <cell r="C542" t="str">
            <v>Mortero para cerámicas PegaTod Gris 50 Lbs.</v>
          </cell>
          <cell r="D542">
            <v>0.42</v>
          </cell>
          <cell r="E542" t="str">
            <v>fd</v>
          </cell>
          <cell r="F542">
            <v>218.64</v>
          </cell>
          <cell r="G542">
            <v>91.828799999999987</v>
          </cell>
          <cell r="H542">
            <v>16.529183999999997</v>
          </cell>
          <cell r="I542">
            <v>108.35798399999999</v>
          </cell>
        </row>
        <row r="543">
          <cell r="A543" t="str">
            <v>P0601008</v>
          </cell>
          <cell r="B543" t="str">
            <v>Material</v>
          </cell>
          <cell r="C543" t="str">
            <v>Derretido Keracolor Mapei</v>
          </cell>
          <cell r="D543">
            <v>7.9206750000000006E-2</v>
          </cell>
          <cell r="E543" t="str">
            <v>fd</v>
          </cell>
          <cell r="F543">
            <v>1016.95</v>
          </cell>
          <cell r="G543">
            <v>80.549304412500007</v>
          </cell>
          <cell r="H543">
            <v>14.49887479425</v>
          </cell>
          <cell r="I543">
            <v>95.048179206750007</v>
          </cell>
        </row>
        <row r="544">
          <cell r="A544" t="str">
            <v>P1404004</v>
          </cell>
          <cell r="B544" t="str">
            <v>Material</v>
          </cell>
          <cell r="C544" t="str">
            <v>Estopa</v>
          </cell>
          <cell r="D544">
            <v>2.35E-2</v>
          </cell>
          <cell r="E544" t="str">
            <v>lb</v>
          </cell>
          <cell r="F544">
            <v>60</v>
          </cell>
          <cell r="G544">
            <v>1.41</v>
          </cell>
          <cell r="H544">
            <v>0.25379999999999997</v>
          </cell>
          <cell r="I544">
            <v>1.6637999999999999</v>
          </cell>
        </row>
        <row r="545">
          <cell r="A545" t="str">
            <v>H0345445</v>
          </cell>
          <cell r="B545" t="str">
            <v>Mano de obra</v>
          </cell>
          <cell r="C545" t="str">
            <v>M.O. Formación y Revest  Escalón H+C</v>
          </cell>
          <cell r="D545">
            <v>1</v>
          </cell>
          <cell r="E545" t="str">
            <v>m</v>
          </cell>
          <cell r="F545">
            <v>375</v>
          </cell>
          <cell r="G545">
            <v>375</v>
          </cell>
          <cell r="H545">
            <v>0</v>
          </cell>
          <cell r="I545">
            <v>375</v>
          </cell>
        </row>
        <row r="546">
          <cell r="A546" t="str">
            <v>H%FH</v>
          </cell>
          <cell r="B546" t="str">
            <v>Otros</v>
          </cell>
          <cell r="C546" t="str">
            <v>Factor Herramientas</v>
          </cell>
          <cell r="D546">
            <v>1</v>
          </cell>
          <cell r="E546" t="str">
            <v>%</v>
          </cell>
          <cell r="F546">
            <v>375</v>
          </cell>
          <cell r="G546">
            <v>3.75</v>
          </cell>
          <cell r="H546">
            <v>0</v>
          </cell>
          <cell r="I546">
            <v>3.75</v>
          </cell>
        </row>
        <row r="547">
          <cell r="A547">
            <v>0</v>
          </cell>
          <cell r="B547">
            <v>0</v>
          </cell>
          <cell r="C547" t="str">
            <v>Total 01.07.04</v>
          </cell>
          <cell r="D547">
            <v>1</v>
          </cell>
          <cell r="E547">
            <v>0</v>
          </cell>
          <cell r="F547">
            <v>0</v>
          </cell>
          <cell r="G547">
            <v>982.65750441249997</v>
          </cell>
          <cell r="H547">
            <v>108.70335079425</v>
          </cell>
          <cell r="I547">
            <v>1091.3608552067499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</row>
        <row r="550">
          <cell r="A550" t="str">
            <v>01.08</v>
          </cell>
          <cell r="B550" t="str">
            <v>Capítulo</v>
          </cell>
          <cell r="C550" t="str">
            <v>PROTECCION DE HIERROS EN PUERTAS Y VENTANAS:</v>
          </cell>
          <cell r="D550">
            <v>0</v>
          </cell>
          <cell r="E550" t="str">
            <v/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</row>
        <row r="551">
          <cell r="A551" t="str">
            <v>01.08.01</v>
          </cell>
          <cell r="B551" t="str">
            <v>Partida</v>
          </cell>
          <cell r="C551" t="str">
            <v>Paneles fijos de Barrotes de Ø ¾ " ventanas</v>
          </cell>
          <cell r="D551">
            <v>1</v>
          </cell>
          <cell r="E551" t="str">
            <v>m²</v>
          </cell>
          <cell r="F551">
            <v>0</v>
          </cell>
          <cell r="G551">
            <v>6197.76</v>
          </cell>
          <cell r="H551">
            <v>0</v>
          </cell>
          <cell r="I551">
            <v>6447.76</v>
          </cell>
        </row>
        <row r="552">
          <cell r="A552" t="str">
            <v>SC040721</v>
          </cell>
          <cell r="B552" t="str">
            <v>Otros</v>
          </cell>
          <cell r="C552" t="str">
            <v>Sum./ Instalación Paños Fijos/Puertas de Barrotes de Hierro</v>
          </cell>
          <cell r="D552">
            <v>1</v>
          </cell>
          <cell r="E552" t="str">
            <v>m²</v>
          </cell>
          <cell r="F552">
            <v>6197.76</v>
          </cell>
          <cell r="G552">
            <v>6197.76</v>
          </cell>
          <cell r="H552">
            <v>0</v>
          </cell>
          <cell r="I552">
            <v>6197.76</v>
          </cell>
        </row>
        <row r="553">
          <cell r="A553" t="str">
            <v>SC04%</v>
          </cell>
          <cell r="B553" t="str">
            <v>Otros</v>
          </cell>
          <cell r="C553" t="str">
            <v>Factor Resanes Trabajos Rejas</v>
          </cell>
          <cell r="D553">
            <v>25</v>
          </cell>
          <cell r="E553" t="str">
            <v>%</v>
          </cell>
          <cell r="F553">
            <v>10</v>
          </cell>
          <cell r="G553">
            <v>0</v>
          </cell>
          <cell r="H553">
            <v>0</v>
          </cell>
          <cell r="I553">
            <v>250</v>
          </cell>
        </row>
        <row r="554">
          <cell r="A554">
            <v>0</v>
          </cell>
          <cell r="B554">
            <v>0</v>
          </cell>
          <cell r="C554" t="str">
            <v>Total 01.08.01</v>
          </cell>
          <cell r="D554">
            <v>1</v>
          </cell>
          <cell r="E554">
            <v>0</v>
          </cell>
          <cell r="F554">
            <v>0</v>
          </cell>
          <cell r="G554">
            <v>6197.76</v>
          </cell>
          <cell r="H554">
            <v>0</v>
          </cell>
          <cell r="I554">
            <v>6447.76</v>
          </cell>
        </row>
        <row r="555">
          <cell r="A555" t="str">
            <v>01.08.04</v>
          </cell>
          <cell r="B555" t="str">
            <v>Partida</v>
          </cell>
          <cell r="C555" t="str">
            <v>Malla soldada y plastificada con perfiles 2"*2"en hueco de escalera (1er a 5to nivel)</v>
          </cell>
          <cell r="D555">
            <v>1</v>
          </cell>
          <cell r="E555" t="str">
            <v>m²</v>
          </cell>
          <cell r="F555">
            <v>0</v>
          </cell>
          <cell r="G555">
            <v>510</v>
          </cell>
          <cell r="H555">
            <v>0</v>
          </cell>
          <cell r="I555">
            <v>510</v>
          </cell>
        </row>
        <row r="556">
          <cell r="A556" t="str">
            <v>SC040724</v>
          </cell>
          <cell r="B556" t="str">
            <v>Otros</v>
          </cell>
          <cell r="C556" t="str">
            <v>Sum./ Instalación Malla soldada y plastificada con perfiles 2"x2"</v>
          </cell>
          <cell r="D556">
            <v>1</v>
          </cell>
          <cell r="E556" t="str">
            <v>m²</v>
          </cell>
          <cell r="F556">
            <v>510</v>
          </cell>
          <cell r="G556">
            <v>510</v>
          </cell>
          <cell r="H556">
            <v>0</v>
          </cell>
          <cell r="I556">
            <v>510</v>
          </cell>
        </row>
        <row r="557">
          <cell r="A557">
            <v>0</v>
          </cell>
          <cell r="B557">
            <v>0</v>
          </cell>
          <cell r="C557" t="str">
            <v>Total 01.08.04</v>
          </cell>
          <cell r="D557">
            <v>1</v>
          </cell>
          <cell r="E557">
            <v>0</v>
          </cell>
          <cell r="F557">
            <v>0</v>
          </cell>
          <cell r="G557">
            <v>510</v>
          </cell>
          <cell r="H557">
            <v>0</v>
          </cell>
          <cell r="I557">
            <v>510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</row>
        <row r="559">
          <cell r="A559" t="str">
            <v>01.08.05</v>
          </cell>
          <cell r="B559" t="str">
            <v>Partida</v>
          </cell>
          <cell r="C559" t="str">
            <v>Barrotes horizontales Ø 3/4"@0.10m en huecos de Garita</v>
          </cell>
          <cell r="D559">
            <v>1</v>
          </cell>
          <cell r="E559" t="str">
            <v>m²</v>
          </cell>
          <cell r="F559">
            <v>0</v>
          </cell>
          <cell r="G559">
            <v>5229.3599999999997</v>
          </cell>
          <cell r="H559">
            <v>0</v>
          </cell>
          <cell r="I559">
            <v>5479.36</v>
          </cell>
        </row>
        <row r="560">
          <cell r="A560" t="str">
            <v>SC040725</v>
          </cell>
          <cell r="B560" t="str">
            <v>Otros</v>
          </cell>
          <cell r="C560" t="str">
            <v>Sum./ Instalación Barrotes horizontales Ø 3/4"@0.10m en huecos</v>
          </cell>
          <cell r="D560">
            <v>1</v>
          </cell>
          <cell r="E560" t="str">
            <v>m²</v>
          </cell>
          <cell r="F560">
            <v>5229.3599999999997</v>
          </cell>
          <cell r="G560">
            <v>5229.3599999999997</v>
          </cell>
          <cell r="H560">
            <v>0</v>
          </cell>
          <cell r="I560">
            <v>5229.3599999999997</v>
          </cell>
        </row>
        <row r="561">
          <cell r="A561" t="str">
            <v>SC04%</v>
          </cell>
          <cell r="B561" t="str">
            <v>Otros</v>
          </cell>
          <cell r="C561" t="str">
            <v>Factor Resanes Trabajos Rejas</v>
          </cell>
          <cell r="D561">
            <v>25</v>
          </cell>
          <cell r="E561" t="str">
            <v>%</v>
          </cell>
          <cell r="F561">
            <v>10</v>
          </cell>
          <cell r="G561">
            <v>0</v>
          </cell>
          <cell r="H561">
            <v>0</v>
          </cell>
          <cell r="I561">
            <v>250</v>
          </cell>
        </row>
        <row r="562">
          <cell r="A562">
            <v>0</v>
          </cell>
          <cell r="B562">
            <v>0</v>
          </cell>
          <cell r="C562" t="str">
            <v>Total 01.08.05</v>
          </cell>
          <cell r="D562">
            <v>1</v>
          </cell>
          <cell r="E562">
            <v>0</v>
          </cell>
          <cell r="F562">
            <v>0</v>
          </cell>
          <cell r="G562">
            <v>5229.3599999999997</v>
          </cell>
          <cell r="H562">
            <v>0</v>
          </cell>
          <cell r="I562">
            <v>5479.36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</row>
        <row r="564">
          <cell r="A564" t="str">
            <v>01.08.06</v>
          </cell>
          <cell r="B564" t="str">
            <v>Partida</v>
          </cell>
          <cell r="C564" t="str">
            <v>Protección en techo en Patio en barras de ø1"</v>
          </cell>
          <cell r="D564">
            <v>1</v>
          </cell>
          <cell r="E564" t="str">
            <v>m²</v>
          </cell>
          <cell r="F564">
            <v>0</v>
          </cell>
          <cell r="G564">
            <v>6197.76</v>
          </cell>
          <cell r="H564">
            <v>0</v>
          </cell>
          <cell r="I564">
            <v>6447.76</v>
          </cell>
        </row>
        <row r="565">
          <cell r="A565" t="str">
            <v>SC040726</v>
          </cell>
          <cell r="B565" t="str">
            <v>Otros</v>
          </cell>
          <cell r="C565" t="str">
            <v>Sum./ Instalación Protección en techo en Patio en barras de ø1"</v>
          </cell>
          <cell r="D565">
            <v>1</v>
          </cell>
          <cell r="E565" t="str">
            <v>m²</v>
          </cell>
          <cell r="F565">
            <v>6197.76</v>
          </cell>
          <cell r="G565">
            <v>6197.76</v>
          </cell>
          <cell r="H565">
            <v>0</v>
          </cell>
          <cell r="I565">
            <v>6197.76</v>
          </cell>
        </row>
        <row r="566">
          <cell r="A566" t="str">
            <v>SC04%</v>
          </cell>
          <cell r="B566" t="str">
            <v>Otros</v>
          </cell>
          <cell r="C566" t="str">
            <v>Factor Resanes Trabajos Rejas</v>
          </cell>
          <cell r="D566">
            <v>25</v>
          </cell>
          <cell r="E566" t="str">
            <v>%</v>
          </cell>
          <cell r="F566">
            <v>10</v>
          </cell>
          <cell r="G566">
            <v>0</v>
          </cell>
          <cell r="H566">
            <v>0</v>
          </cell>
          <cell r="I566">
            <v>250</v>
          </cell>
        </row>
        <row r="567">
          <cell r="A567">
            <v>0</v>
          </cell>
          <cell r="B567">
            <v>0</v>
          </cell>
          <cell r="C567" t="str">
            <v>Total 01.08.06</v>
          </cell>
          <cell r="D567">
            <v>1</v>
          </cell>
          <cell r="E567">
            <v>0</v>
          </cell>
          <cell r="F567">
            <v>0</v>
          </cell>
          <cell r="G567">
            <v>6197.76</v>
          </cell>
          <cell r="H567">
            <v>0</v>
          </cell>
          <cell r="I567">
            <v>6447.76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01.09</v>
          </cell>
          <cell r="B571" t="str">
            <v>Capítulo</v>
          </cell>
          <cell r="C571" t="str">
            <v>PUERTAS :</v>
          </cell>
          <cell r="D571">
            <v>0</v>
          </cell>
          <cell r="E571" t="str">
            <v/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</row>
        <row r="572">
          <cell r="A572" t="str">
            <v>01.09.01</v>
          </cell>
          <cell r="B572" t="str">
            <v>Partida</v>
          </cell>
          <cell r="C572" t="str">
            <v>Polimetal con visor vertical, 2 hojas de puerta batiente con tragaluz de 0.50m; 1.80x2.80m, P2</v>
          </cell>
          <cell r="D572">
            <v>1</v>
          </cell>
          <cell r="E572" t="str">
            <v>u</v>
          </cell>
          <cell r="F572">
            <v>0</v>
          </cell>
          <cell r="G572">
            <v>19239.74802259888</v>
          </cell>
          <cell r="H572">
            <v>3190.4546440677982</v>
          </cell>
          <cell r="I572">
            <v>22430.202666666679</v>
          </cell>
        </row>
        <row r="573">
          <cell r="A573" t="str">
            <v>P4005041</v>
          </cell>
          <cell r="B573" t="str">
            <v>Material</v>
          </cell>
          <cell r="C573" t="str">
            <v>Puerta Polimetal c/Visor Vertical, 2H Batiente, 1.80 x 2.80 m</v>
          </cell>
          <cell r="D573">
            <v>1</v>
          </cell>
          <cell r="E573" t="str">
            <v>u</v>
          </cell>
          <cell r="F573">
            <v>17274.74802259888</v>
          </cell>
          <cell r="G573">
            <v>17274.74802259888</v>
          </cell>
          <cell r="H573">
            <v>3109.4546440677982</v>
          </cell>
          <cell r="I573">
            <v>20384.202666666679</v>
          </cell>
        </row>
        <row r="574">
          <cell r="A574" t="str">
            <v>P2201029</v>
          </cell>
          <cell r="B574" t="str">
            <v>Material</v>
          </cell>
          <cell r="C574" t="str">
            <v>Cerradura Schlage o similar c/ Regular</v>
          </cell>
          <cell r="D574">
            <v>1</v>
          </cell>
          <cell r="E574" t="str">
            <v>u</v>
          </cell>
          <cell r="F574">
            <v>450</v>
          </cell>
          <cell r="G574">
            <v>450</v>
          </cell>
          <cell r="H574">
            <v>81</v>
          </cell>
          <cell r="I574">
            <v>531</v>
          </cell>
        </row>
        <row r="575">
          <cell r="A575" t="str">
            <v>H0920567</v>
          </cell>
          <cell r="B575" t="str">
            <v>Mano de obra</v>
          </cell>
          <cell r="C575" t="str">
            <v>M.O. Instalación Puerta Polimetal, 2H</v>
          </cell>
          <cell r="D575">
            <v>1</v>
          </cell>
          <cell r="E575" t="str">
            <v>u</v>
          </cell>
          <cell r="F575">
            <v>1500</v>
          </cell>
          <cell r="G575">
            <v>1500</v>
          </cell>
          <cell r="H575">
            <v>0</v>
          </cell>
          <cell r="I575">
            <v>1500</v>
          </cell>
        </row>
        <row r="576">
          <cell r="A576" t="str">
            <v>H%FH</v>
          </cell>
          <cell r="B576" t="str">
            <v>Otros</v>
          </cell>
          <cell r="C576" t="str">
            <v>Factor Herramientas</v>
          </cell>
          <cell r="D576">
            <v>1</v>
          </cell>
          <cell r="E576" t="str">
            <v>%</v>
          </cell>
          <cell r="F576">
            <v>1500</v>
          </cell>
          <cell r="G576">
            <v>15</v>
          </cell>
          <cell r="H576">
            <v>0</v>
          </cell>
          <cell r="I576">
            <v>15</v>
          </cell>
        </row>
        <row r="577">
          <cell r="A577">
            <v>0</v>
          </cell>
          <cell r="B577">
            <v>0</v>
          </cell>
          <cell r="C577" t="str">
            <v>Total 01.09.01</v>
          </cell>
          <cell r="D577">
            <v>1</v>
          </cell>
          <cell r="E577">
            <v>0</v>
          </cell>
          <cell r="F577">
            <v>0</v>
          </cell>
          <cell r="G577">
            <v>19239.74802259888</v>
          </cell>
          <cell r="H577">
            <v>3190.4546440677982</v>
          </cell>
          <cell r="I577">
            <v>22430.202666666679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</row>
        <row r="579">
          <cell r="A579" t="str">
            <v>01.09.02</v>
          </cell>
          <cell r="B579" t="str">
            <v>Partida</v>
          </cell>
          <cell r="C579" t="str">
            <v>Polimetal con visor vertical, 2 hojas de puerta batiente con tragaluz de 0.50m; 2.00x2.80m, P1</v>
          </cell>
          <cell r="D579">
            <v>1</v>
          </cell>
          <cell r="E579" t="str">
            <v>u</v>
          </cell>
          <cell r="F579">
            <v>0</v>
          </cell>
          <cell r="G579">
            <v>21159.164469554253</v>
          </cell>
          <cell r="H579">
            <v>3535.9496045197652</v>
          </cell>
          <cell r="I579">
            <v>24695.114074074019</v>
          </cell>
        </row>
        <row r="580">
          <cell r="A580" t="str">
            <v>P4005042</v>
          </cell>
          <cell r="B580" t="str">
            <v>Material</v>
          </cell>
          <cell r="C580" t="str">
            <v>Puerta Polimetal c/Visor Vertical, 2H Batiente, 2.00 x 2.80 m</v>
          </cell>
          <cell r="D580">
            <v>1</v>
          </cell>
          <cell r="E580" t="str">
            <v>u</v>
          </cell>
          <cell r="F580">
            <v>19194.164469554253</v>
          </cell>
          <cell r="G580">
            <v>19194.164469554253</v>
          </cell>
          <cell r="H580">
            <v>3454.9496045197652</v>
          </cell>
          <cell r="I580">
            <v>22649.114074074019</v>
          </cell>
        </row>
        <row r="581">
          <cell r="A581" t="str">
            <v>P2201029</v>
          </cell>
          <cell r="B581" t="str">
            <v>Material</v>
          </cell>
          <cell r="C581" t="str">
            <v>Cerradura Schlage o similar c/ Regular</v>
          </cell>
          <cell r="D581">
            <v>1</v>
          </cell>
          <cell r="E581" t="str">
            <v>u</v>
          </cell>
          <cell r="F581">
            <v>450</v>
          </cell>
          <cell r="G581">
            <v>450</v>
          </cell>
          <cell r="H581">
            <v>81</v>
          </cell>
          <cell r="I581">
            <v>531</v>
          </cell>
        </row>
        <row r="582">
          <cell r="A582" t="str">
            <v>H0920567</v>
          </cell>
          <cell r="B582" t="str">
            <v>Mano de obra</v>
          </cell>
          <cell r="C582" t="str">
            <v>M.O. Instalación Puerta Polimetal, 2H</v>
          </cell>
          <cell r="D582">
            <v>1</v>
          </cell>
          <cell r="E582" t="str">
            <v>u</v>
          </cell>
          <cell r="F582">
            <v>1500</v>
          </cell>
          <cell r="G582">
            <v>1500</v>
          </cell>
          <cell r="H582">
            <v>0</v>
          </cell>
          <cell r="I582">
            <v>1500</v>
          </cell>
        </row>
        <row r="583">
          <cell r="A583" t="str">
            <v>H%FH</v>
          </cell>
          <cell r="B583" t="str">
            <v>Otros</v>
          </cell>
          <cell r="C583" t="str">
            <v>Factor Herramientas</v>
          </cell>
          <cell r="D583">
            <v>1</v>
          </cell>
          <cell r="E583" t="str">
            <v>%</v>
          </cell>
          <cell r="F583">
            <v>1500</v>
          </cell>
          <cell r="G583">
            <v>15</v>
          </cell>
          <cell r="H583">
            <v>0</v>
          </cell>
          <cell r="I583">
            <v>15</v>
          </cell>
        </row>
        <row r="584">
          <cell r="A584">
            <v>0</v>
          </cell>
          <cell r="B584">
            <v>0</v>
          </cell>
          <cell r="C584" t="str">
            <v>Total 01.09.02</v>
          </cell>
          <cell r="D584">
            <v>1</v>
          </cell>
          <cell r="E584">
            <v>0</v>
          </cell>
          <cell r="F584">
            <v>0</v>
          </cell>
          <cell r="G584">
            <v>21159.164469554253</v>
          </cell>
          <cell r="H584">
            <v>3535.9496045197652</v>
          </cell>
          <cell r="I584">
            <v>24695.114074074019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</row>
        <row r="586">
          <cell r="A586" t="str">
            <v>01.09.03</v>
          </cell>
          <cell r="B586" t="str">
            <v>Partida</v>
          </cell>
          <cell r="C586" t="str">
            <v>Polimetal con visor vertical, 2 hojas de puerta batiente con tragaluz de 0.50m; 2.40x2.80m, P7</v>
          </cell>
          <cell r="D586">
            <v>1</v>
          </cell>
          <cell r="E586" t="str">
            <v>u</v>
          </cell>
          <cell r="F586">
            <v>0</v>
          </cell>
          <cell r="G586">
            <v>24997.997363465209</v>
          </cell>
          <cell r="H586">
            <v>4226.939525423737</v>
          </cell>
          <cell r="I586">
            <v>29224.936888888944</v>
          </cell>
        </row>
        <row r="587">
          <cell r="A587" t="str">
            <v>P4005043</v>
          </cell>
          <cell r="B587" t="str">
            <v>Material</v>
          </cell>
          <cell r="C587" t="str">
            <v>Puerta Polimetal c/Visor Vertical, 2H Batiente, 2.40 x 2.80 m</v>
          </cell>
          <cell r="D587">
            <v>1</v>
          </cell>
          <cell r="E587" t="str">
            <v>u</v>
          </cell>
          <cell r="F587">
            <v>23032.997363465209</v>
          </cell>
          <cell r="G587">
            <v>23032.997363465209</v>
          </cell>
          <cell r="H587">
            <v>4145.939525423737</v>
          </cell>
          <cell r="I587">
            <v>27178.936888888944</v>
          </cell>
        </row>
        <row r="588">
          <cell r="A588" t="str">
            <v>P2201029</v>
          </cell>
          <cell r="B588" t="str">
            <v>Material</v>
          </cell>
          <cell r="C588" t="str">
            <v>Cerradura Schlage o similar c/ Regular</v>
          </cell>
          <cell r="D588">
            <v>1</v>
          </cell>
          <cell r="E588" t="str">
            <v>u</v>
          </cell>
          <cell r="F588">
            <v>450</v>
          </cell>
          <cell r="G588">
            <v>450</v>
          </cell>
          <cell r="H588">
            <v>81</v>
          </cell>
          <cell r="I588">
            <v>531</v>
          </cell>
        </row>
        <row r="589">
          <cell r="A589" t="str">
            <v>H0920567</v>
          </cell>
          <cell r="B589" t="str">
            <v>Mano de obra</v>
          </cell>
          <cell r="C589" t="str">
            <v>M.O. Instalación Puerta Polimetal, 2H</v>
          </cell>
          <cell r="D589">
            <v>1</v>
          </cell>
          <cell r="E589" t="str">
            <v>u</v>
          </cell>
          <cell r="F589">
            <v>1500</v>
          </cell>
          <cell r="G589">
            <v>1500</v>
          </cell>
          <cell r="H589">
            <v>0</v>
          </cell>
          <cell r="I589">
            <v>1500</v>
          </cell>
        </row>
        <row r="590">
          <cell r="A590" t="str">
            <v>H%FH</v>
          </cell>
          <cell r="B590" t="str">
            <v>Otros</v>
          </cell>
          <cell r="C590" t="str">
            <v>Factor Herramientas</v>
          </cell>
          <cell r="D590">
            <v>1</v>
          </cell>
          <cell r="E590" t="str">
            <v>%</v>
          </cell>
          <cell r="F590">
            <v>1500</v>
          </cell>
          <cell r="G590">
            <v>15</v>
          </cell>
          <cell r="H590">
            <v>0</v>
          </cell>
          <cell r="I590">
            <v>15</v>
          </cell>
        </row>
        <row r="591">
          <cell r="A591">
            <v>0</v>
          </cell>
          <cell r="B591">
            <v>0</v>
          </cell>
          <cell r="C591" t="str">
            <v>Total 01.09.03</v>
          </cell>
          <cell r="D591">
            <v>1</v>
          </cell>
          <cell r="E591">
            <v>0</v>
          </cell>
          <cell r="F591">
            <v>0</v>
          </cell>
          <cell r="G591">
            <v>24997.997363465209</v>
          </cell>
          <cell r="H591">
            <v>4226.939525423737</v>
          </cell>
          <cell r="I591">
            <v>29224.936888888944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</row>
        <row r="593">
          <cell r="A593" t="str">
            <v>01.09.04</v>
          </cell>
          <cell r="B593" t="str">
            <v>Partida</v>
          </cell>
          <cell r="C593" t="str">
            <v>Polimetal con visor vertical, 2 hojas de puerta batiente; 1.80x2.10m, P6</v>
          </cell>
          <cell r="D593">
            <v>1</v>
          </cell>
          <cell r="E593" t="str">
            <v>u</v>
          </cell>
          <cell r="F593">
            <v>0</v>
          </cell>
          <cell r="G593">
            <v>14921.061016949161</v>
          </cell>
          <cell r="H593">
            <v>2413.090983050849</v>
          </cell>
          <cell r="I593">
            <v>17334.152000000009</v>
          </cell>
        </row>
        <row r="594">
          <cell r="A594" t="str">
            <v>P4005044</v>
          </cell>
          <cell r="B594" t="str">
            <v>Material</v>
          </cell>
          <cell r="C594" t="str">
            <v>Puerta Polimetal c/Visor Vertical, 2H Batiente, 1.80 x 2.10 m</v>
          </cell>
          <cell r="D594">
            <v>1</v>
          </cell>
          <cell r="E594" t="str">
            <v>u</v>
          </cell>
          <cell r="F594">
            <v>12956.061016949161</v>
          </cell>
          <cell r="G594">
            <v>12956.061016949161</v>
          </cell>
          <cell r="H594">
            <v>2332.090983050849</v>
          </cell>
          <cell r="I594">
            <v>15288.152000000009</v>
          </cell>
        </row>
        <row r="595">
          <cell r="A595" t="str">
            <v>P2201029</v>
          </cell>
          <cell r="B595" t="str">
            <v>Material</v>
          </cell>
          <cell r="C595" t="str">
            <v>Cerradura Schlage o similar c/ Regular</v>
          </cell>
          <cell r="D595">
            <v>1</v>
          </cell>
          <cell r="E595" t="str">
            <v>u</v>
          </cell>
          <cell r="F595">
            <v>450</v>
          </cell>
          <cell r="G595">
            <v>450</v>
          </cell>
          <cell r="H595">
            <v>81</v>
          </cell>
          <cell r="I595">
            <v>531</v>
          </cell>
        </row>
        <row r="596">
          <cell r="A596" t="str">
            <v>H0920567</v>
          </cell>
          <cell r="B596" t="str">
            <v>Mano de obra</v>
          </cell>
          <cell r="C596" t="str">
            <v>M.O. Instalación Puerta Polimetal, 2H</v>
          </cell>
          <cell r="D596">
            <v>1</v>
          </cell>
          <cell r="E596" t="str">
            <v>u</v>
          </cell>
          <cell r="F596">
            <v>1500</v>
          </cell>
          <cell r="G596">
            <v>1500</v>
          </cell>
          <cell r="H596">
            <v>0</v>
          </cell>
          <cell r="I596">
            <v>1500</v>
          </cell>
        </row>
        <row r="597">
          <cell r="A597" t="str">
            <v>H%FH</v>
          </cell>
          <cell r="B597" t="str">
            <v>Otros</v>
          </cell>
          <cell r="C597" t="str">
            <v>Factor Herramientas</v>
          </cell>
          <cell r="D597">
            <v>1</v>
          </cell>
          <cell r="E597" t="str">
            <v>%</v>
          </cell>
          <cell r="F597">
            <v>1500</v>
          </cell>
          <cell r="G597">
            <v>15</v>
          </cell>
          <cell r="H597">
            <v>0</v>
          </cell>
          <cell r="I597">
            <v>15</v>
          </cell>
        </row>
        <row r="598">
          <cell r="A598">
            <v>0</v>
          </cell>
          <cell r="B598">
            <v>0</v>
          </cell>
          <cell r="C598" t="str">
            <v>Total 01.09.04</v>
          </cell>
          <cell r="D598">
            <v>1</v>
          </cell>
          <cell r="E598">
            <v>0</v>
          </cell>
          <cell r="F598">
            <v>0</v>
          </cell>
          <cell r="G598">
            <v>14921.061016949161</v>
          </cell>
          <cell r="H598">
            <v>2413.090983050849</v>
          </cell>
          <cell r="I598">
            <v>17334.152000000009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</row>
        <row r="600">
          <cell r="A600" t="str">
            <v>01.09.05</v>
          </cell>
          <cell r="B600" t="str">
            <v>Partida</v>
          </cell>
          <cell r="C600" t="str">
            <v>Puerta 0.80mt x 2.10mt, Polimetal Lisa</v>
          </cell>
          <cell r="D600">
            <v>1</v>
          </cell>
          <cell r="E600" t="str">
            <v>u</v>
          </cell>
          <cell r="F600">
            <v>0</v>
          </cell>
          <cell r="G600">
            <v>7887.5305084745805</v>
          </cell>
          <cell r="H600">
            <v>1247.0454915254245</v>
          </cell>
          <cell r="I600">
            <v>9134.5760000000046</v>
          </cell>
        </row>
        <row r="601">
          <cell r="A601" t="str">
            <v>P4005031</v>
          </cell>
          <cell r="B601" t="str">
            <v>Material</v>
          </cell>
          <cell r="C601" t="str">
            <v>Puerta Polimetal Lisa, 1H Batiente, 0.80 x 2.10 m</v>
          </cell>
          <cell r="D601">
            <v>1</v>
          </cell>
          <cell r="E601" t="str">
            <v>u</v>
          </cell>
          <cell r="F601">
            <v>6478.0305084745805</v>
          </cell>
          <cell r="G601">
            <v>6478.0305084745805</v>
          </cell>
          <cell r="H601">
            <v>1166.0454915254245</v>
          </cell>
          <cell r="I601">
            <v>7644.0760000000046</v>
          </cell>
        </row>
        <row r="602">
          <cell r="A602" t="str">
            <v>P2201029</v>
          </cell>
          <cell r="B602" t="str">
            <v>Material</v>
          </cell>
          <cell r="C602" t="str">
            <v>Cerradura Schlage o similar c/ Regular</v>
          </cell>
          <cell r="D602">
            <v>1</v>
          </cell>
          <cell r="E602" t="str">
            <v>u</v>
          </cell>
          <cell r="F602">
            <v>450</v>
          </cell>
          <cell r="G602">
            <v>450</v>
          </cell>
          <cell r="H602">
            <v>81</v>
          </cell>
          <cell r="I602">
            <v>531</v>
          </cell>
        </row>
        <row r="603">
          <cell r="A603" t="str">
            <v>H0920566</v>
          </cell>
          <cell r="B603" t="str">
            <v>Mano de obra</v>
          </cell>
          <cell r="C603" t="str">
            <v>M.O. Instalación Puerta Polimetal, 1H</v>
          </cell>
          <cell r="D603">
            <v>1</v>
          </cell>
          <cell r="E603" t="str">
            <v>u</v>
          </cell>
          <cell r="F603">
            <v>950</v>
          </cell>
          <cell r="G603">
            <v>950</v>
          </cell>
          <cell r="H603">
            <v>0</v>
          </cell>
          <cell r="I603">
            <v>950</v>
          </cell>
        </row>
        <row r="604">
          <cell r="A604" t="str">
            <v>H%FH</v>
          </cell>
          <cell r="B604" t="str">
            <v>Otros</v>
          </cell>
          <cell r="C604" t="str">
            <v>Factor Herramientas</v>
          </cell>
          <cell r="D604">
            <v>1</v>
          </cell>
          <cell r="E604" t="str">
            <v>%</v>
          </cell>
          <cell r="F604">
            <v>950</v>
          </cell>
          <cell r="G604">
            <v>9.5</v>
          </cell>
          <cell r="H604">
            <v>0</v>
          </cell>
          <cell r="I604">
            <v>9.5</v>
          </cell>
        </row>
        <row r="605">
          <cell r="A605">
            <v>0</v>
          </cell>
          <cell r="B605">
            <v>0</v>
          </cell>
          <cell r="C605" t="str">
            <v>Total 01.09.05</v>
          </cell>
          <cell r="D605">
            <v>1</v>
          </cell>
          <cell r="E605">
            <v>0</v>
          </cell>
          <cell r="F605">
            <v>0</v>
          </cell>
          <cell r="G605">
            <v>7887.5305084745805</v>
          </cell>
          <cell r="H605">
            <v>1247.0454915254245</v>
          </cell>
          <cell r="I605">
            <v>9134.5760000000046</v>
          </cell>
        </row>
        <row r="606">
          <cell r="A606">
            <v>0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A607" t="str">
            <v>01.09.06</v>
          </cell>
          <cell r="B607" t="str">
            <v>Partida</v>
          </cell>
          <cell r="C607" t="str">
            <v>Puerta 1.05mt x 2.40mt en Hierro Forrado de Tola, Puerta Batiente</v>
          </cell>
          <cell r="D607">
            <v>1</v>
          </cell>
          <cell r="E607" t="str">
            <v>m²</v>
          </cell>
          <cell r="F607">
            <v>0</v>
          </cell>
          <cell r="G607">
            <v>36605.520000000004</v>
          </cell>
          <cell r="H607">
            <v>0</v>
          </cell>
          <cell r="I607">
            <v>36605.520000000004</v>
          </cell>
        </row>
        <row r="608">
          <cell r="A608" t="str">
            <v>SC040738</v>
          </cell>
          <cell r="B608" t="str">
            <v>Otros</v>
          </cell>
          <cell r="C608" t="str">
            <v>Sum./ Instalación Puerta 1.05mt x 2.40mt en Hierro Forrado de Tola, Puerta Batiente, Inc. Cerradura</v>
          </cell>
          <cell r="D608">
            <v>1</v>
          </cell>
          <cell r="E608" t="str">
            <v>u</v>
          </cell>
          <cell r="F608">
            <v>36605.520000000004</v>
          </cell>
          <cell r="G608">
            <v>36605.520000000004</v>
          </cell>
          <cell r="H608">
            <v>0</v>
          </cell>
          <cell r="I608">
            <v>36605.520000000004</v>
          </cell>
        </row>
        <row r="609">
          <cell r="A609">
            <v>0</v>
          </cell>
          <cell r="B609">
            <v>0</v>
          </cell>
          <cell r="C609" t="str">
            <v>Total 01.09.06</v>
          </cell>
          <cell r="D609">
            <v>1</v>
          </cell>
          <cell r="E609">
            <v>0</v>
          </cell>
          <cell r="F609">
            <v>0</v>
          </cell>
          <cell r="G609">
            <v>36605.520000000004</v>
          </cell>
          <cell r="H609">
            <v>0</v>
          </cell>
          <cell r="I609">
            <v>36605.520000000004</v>
          </cell>
        </row>
        <row r="610">
          <cell r="A610">
            <v>0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</row>
        <row r="611">
          <cell r="A611" t="str">
            <v>01.09.07</v>
          </cell>
          <cell r="B611" t="str">
            <v>Partida</v>
          </cell>
          <cell r="C611" t="str">
            <v>Puerta 1.20mt x 2.40mt en Hierro de 3/4'', Puerta Batiente</v>
          </cell>
          <cell r="D611">
            <v>1</v>
          </cell>
          <cell r="E611" t="str">
            <v>m²</v>
          </cell>
          <cell r="F611">
            <v>0</v>
          </cell>
          <cell r="G611">
            <v>25937.625599999996</v>
          </cell>
          <cell r="H611">
            <v>0</v>
          </cell>
          <cell r="I611">
            <v>25937.625599999996</v>
          </cell>
        </row>
        <row r="612">
          <cell r="A612" t="str">
            <v>SC040739</v>
          </cell>
          <cell r="B612" t="str">
            <v>Otros</v>
          </cell>
          <cell r="C612" t="str">
            <v>Sum./ Instalación Puerta 1.20mt x 2.40mt en Hierro de 3/4'', Puerta Batiente</v>
          </cell>
          <cell r="D612">
            <v>1</v>
          </cell>
          <cell r="E612" t="str">
            <v>u</v>
          </cell>
          <cell r="F612">
            <v>25937.625599999996</v>
          </cell>
          <cell r="G612">
            <v>25937.625599999996</v>
          </cell>
          <cell r="H612">
            <v>0</v>
          </cell>
          <cell r="I612">
            <v>25937.625599999996</v>
          </cell>
        </row>
        <row r="613">
          <cell r="A613">
            <v>0</v>
          </cell>
          <cell r="B613">
            <v>0</v>
          </cell>
          <cell r="C613" t="str">
            <v>Total 01.09.07</v>
          </cell>
          <cell r="D613">
            <v>1</v>
          </cell>
          <cell r="E613">
            <v>0</v>
          </cell>
          <cell r="F613">
            <v>0</v>
          </cell>
          <cell r="G613">
            <v>25937.625599999996</v>
          </cell>
          <cell r="H613">
            <v>0</v>
          </cell>
          <cell r="I613">
            <v>25937.625599999996</v>
          </cell>
        </row>
        <row r="614">
          <cell r="A614">
            <v>0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</row>
        <row r="615">
          <cell r="A615" t="str">
            <v>01.09.08</v>
          </cell>
          <cell r="B615" t="str">
            <v>Partida</v>
          </cell>
          <cell r="C615" t="str">
            <v>Puerta Acceso Doble 2.00mt.x2.50mt., con cerradura de Acero en hierro de  Ø ¾ ¨ segun detalle en planos</v>
          </cell>
          <cell r="D615">
            <v>1</v>
          </cell>
          <cell r="E615" t="str">
            <v>m²</v>
          </cell>
          <cell r="F615">
            <v>0</v>
          </cell>
          <cell r="G615">
            <v>45030.599999999991</v>
          </cell>
          <cell r="H615">
            <v>0</v>
          </cell>
          <cell r="I615">
            <v>45030.599999999991</v>
          </cell>
        </row>
        <row r="616">
          <cell r="A616" t="str">
            <v>SC040740</v>
          </cell>
          <cell r="B616" t="str">
            <v>Otros</v>
          </cell>
          <cell r="C616" t="str">
            <v>Sum./ Instalación Puerta Doble 2.00mt.x2.50mt., con cerradura de Acero en hierro de  Ø ¾ ¨</v>
          </cell>
          <cell r="D616">
            <v>1</v>
          </cell>
          <cell r="E616" t="str">
            <v>u</v>
          </cell>
          <cell r="F616">
            <v>45030.599999999991</v>
          </cell>
          <cell r="G616">
            <v>45030.599999999991</v>
          </cell>
          <cell r="H616">
            <v>0</v>
          </cell>
          <cell r="I616">
            <v>45030.599999999991</v>
          </cell>
        </row>
        <row r="617">
          <cell r="A617">
            <v>0</v>
          </cell>
          <cell r="B617">
            <v>0</v>
          </cell>
          <cell r="C617" t="str">
            <v>Total 01.09.08</v>
          </cell>
          <cell r="D617">
            <v>1</v>
          </cell>
          <cell r="E617">
            <v>0</v>
          </cell>
          <cell r="F617">
            <v>0</v>
          </cell>
          <cell r="G617">
            <v>45030.599999999991</v>
          </cell>
          <cell r="H617">
            <v>0</v>
          </cell>
          <cell r="I617">
            <v>45030.599999999991</v>
          </cell>
        </row>
        <row r="618">
          <cell r="A618">
            <v>0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</row>
        <row r="619">
          <cell r="A619" t="str">
            <v>01.09.09</v>
          </cell>
          <cell r="B619" t="str">
            <v>Partida</v>
          </cell>
          <cell r="C619" t="str">
            <v>Puerta batiente de polimetal lisa; 0.90x2.80m, P5</v>
          </cell>
          <cell r="D619">
            <v>1</v>
          </cell>
          <cell r="E619" t="str">
            <v>u</v>
          </cell>
          <cell r="F619">
            <v>0</v>
          </cell>
          <cell r="G619">
            <v>10046.874011299429</v>
          </cell>
          <cell r="H619">
            <v>1635.7273220338973</v>
          </cell>
          <cell r="I619">
            <v>11682.601333333327</v>
          </cell>
        </row>
        <row r="620">
          <cell r="A620" t="str">
            <v>P4005046</v>
          </cell>
          <cell r="B620" t="str">
            <v>Material</v>
          </cell>
          <cell r="C620" t="str">
            <v>Puerta Polimetal Lisa, 1H Batiente, 0.90 x 2.80 m</v>
          </cell>
          <cell r="D620">
            <v>1</v>
          </cell>
          <cell r="E620" t="str">
            <v>u</v>
          </cell>
          <cell r="F620">
            <v>8637.3740112994292</v>
          </cell>
          <cell r="G620">
            <v>8637.3740112994292</v>
          </cell>
          <cell r="H620">
            <v>1554.7273220338973</v>
          </cell>
          <cell r="I620">
            <v>10192.101333333327</v>
          </cell>
        </row>
        <row r="621">
          <cell r="A621" t="str">
            <v>P2201029</v>
          </cell>
          <cell r="B621" t="str">
            <v>Material</v>
          </cell>
          <cell r="C621" t="str">
            <v>Cerradura Schlage o similar c/ Regular</v>
          </cell>
          <cell r="D621">
            <v>1</v>
          </cell>
          <cell r="E621" t="str">
            <v>u</v>
          </cell>
          <cell r="F621">
            <v>450</v>
          </cell>
          <cell r="G621">
            <v>450</v>
          </cell>
          <cell r="H621">
            <v>81</v>
          </cell>
          <cell r="I621">
            <v>531</v>
          </cell>
        </row>
        <row r="622">
          <cell r="A622" t="str">
            <v>H0920566</v>
          </cell>
          <cell r="B622" t="str">
            <v>Mano de obra</v>
          </cell>
          <cell r="C622" t="str">
            <v>M.O. Instalación Puerta Polimetal, 1H</v>
          </cell>
          <cell r="D622">
            <v>1</v>
          </cell>
          <cell r="E622" t="str">
            <v>u</v>
          </cell>
          <cell r="F622">
            <v>950</v>
          </cell>
          <cell r="G622">
            <v>950</v>
          </cell>
          <cell r="H622">
            <v>0</v>
          </cell>
          <cell r="I622">
            <v>950</v>
          </cell>
        </row>
        <row r="623">
          <cell r="A623" t="str">
            <v>H%FH</v>
          </cell>
          <cell r="B623" t="str">
            <v>Otros</v>
          </cell>
          <cell r="C623" t="str">
            <v>Factor Herramientas</v>
          </cell>
          <cell r="D623">
            <v>1</v>
          </cell>
          <cell r="E623" t="str">
            <v>%</v>
          </cell>
          <cell r="F623">
            <v>950</v>
          </cell>
          <cell r="G623">
            <v>9.5</v>
          </cell>
          <cell r="H623">
            <v>0</v>
          </cell>
          <cell r="I623">
            <v>9.5</v>
          </cell>
        </row>
        <row r="624">
          <cell r="A624">
            <v>0</v>
          </cell>
          <cell r="B624">
            <v>0</v>
          </cell>
          <cell r="C624" t="str">
            <v>Total 01.09.09</v>
          </cell>
          <cell r="D624">
            <v>1</v>
          </cell>
          <cell r="E624">
            <v>0</v>
          </cell>
          <cell r="F624">
            <v>0</v>
          </cell>
          <cell r="G624">
            <v>10046.874011299429</v>
          </cell>
          <cell r="H624">
            <v>1635.7273220338973</v>
          </cell>
          <cell r="I624">
            <v>11682.601333333327</v>
          </cell>
        </row>
        <row r="625">
          <cell r="A625">
            <v>0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</row>
        <row r="626">
          <cell r="A626" t="str">
            <v>01.09.10</v>
          </cell>
          <cell r="B626" t="str">
            <v>Partida</v>
          </cell>
          <cell r="C626" t="str">
            <v>Puerta batiente de polimetal lisa; 1.00x2.80m, P4</v>
          </cell>
          <cell r="D626">
            <v>1</v>
          </cell>
          <cell r="E626" t="str">
            <v>u</v>
          </cell>
          <cell r="F626">
            <v>0</v>
          </cell>
          <cell r="G626">
            <v>10296.505649717514</v>
          </cell>
          <cell r="H626">
            <v>1680.6610169491523</v>
          </cell>
          <cell r="I626">
            <v>11977.166666666666</v>
          </cell>
        </row>
        <row r="627">
          <cell r="A627" t="str">
            <v>P4005047</v>
          </cell>
          <cell r="B627" t="str">
            <v>Material</v>
          </cell>
          <cell r="C627" t="str">
            <v>Puerta Polimetal Lisa, 1H Batiente, 1.00 x 2.80 m</v>
          </cell>
          <cell r="D627">
            <v>1</v>
          </cell>
          <cell r="E627" t="str">
            <v>u</v>
          </cell>
          <cell r="F627">
            <v>8887.0056497175137</v>
          </cell>
          <cell r="G627">
            <v>8887.0056497175137</v>
          </cell>
          <cell r="H627">
            <v>1599.6610169491523</v>
          </cell>
          <cell r="I627">
            <v>10486.666666666666</v>
          </cell>
        </row>
        <row r="628">
          <cell r="A628" t="str">
            <v>P2201029</v>
          </cell>
          <cell r="B628" t="str">
            <v>Material</v>
          </cell>
          <cell r="C628" t="str">
            <v>Cerradura Schlage o similar c/ Regular</v>
          </cell>
          <cell r="D628">
            <v>1</v>
          </cell>
          <cell r="E628" t="str">
            <v>u</v>
          </cell>
          <cell r="F628">
            <v>450</v>
          </cell>
          <cell r="G628">
            <v>450</v>
          </cell>
          <cell r="H628">
            <v>81</v>
          </cell>
          <cell r="I628">
            <v>531</v>
          </cell>
        </row>
        <row r="629">
          <cell r="A629" t="str">
            <v>H0920566</v>
          </cell>
          <cell r="B629" t="str">
            <v>Mano de obra</v>
          </cell>
          <cell r="C629" t="str">
            <v>M.O. Instalación Puerta Polimetal, 1H</v>
          </cell>
          <cell r="D629">
            <v>1</v>
          </cell>
          <cell r="E629" t="str">
            <v>u</v>
          </cell>
          <cell r="F629">
            <v>950</v>
          </cell>
          <cell r="G629">
            <v>950</v>
          </cell>
          <cell r="H629">
            <v>0</v>
          </cell>
          <cell r="I629">
            <v>950</v>
          </cell>
        </row>
        <row r="630">
          <cell r="A630" t="str">
            <v>H%FH</v>
          </cell>
          <cell r="B630" t="str">
            <v>Otros</v>
          </cell>
          <cell r="C630" t="str">
            <v>Factor Herramientas</v>
          </cell>
          <cell r="D630">
            <v>1</v>
          </cell>
          <cell r="E630" t="str">
            <v>%</v>
          </cell>
          <cell r="F630">
            <v>950</v>
          </cell>
          <cell r="G630">
            <v>9.5</v>
          </cell>
          <cell r="H630">
            <v>0</v>
          </cell>
          <cell r="I630">
            <v>9.5</v>
          </cell>
        </row>
        <row r="631">
          <cell r="A631">
            <v>0</v>
          </cell>
          <cell r="B631">
            <v>0</v>
          </cell>
          <cell r="C631" t="str">
            <v>Total 01.09.10</v>
          </cell>
          <cell r="D631">
            <v>1</v>
          </cell>
          <cell r="E631">
            <v>0</v>
          </cell>
          <cell r="F631">
            <v>0</v>
          </cell>
          <cell r="G631">
            <v>10296.505649717514</v>
          </cell>
          <cell r="H631">
            <v>1680.6610169491523</v>
          </cell>
          <cell r="I631">
            <v>11977.166666666666</v>
          </cell>
        </row>
        <row r="632">
          <cell r="A632">
            <v>0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</row>
        <row r="633">
          <cell r="A633" t="str">
            <v>01.09.11</v>
          </cell>
          <cell r="B633" t="str">
            <v>Partida</v>
          </cell>
          <cell r="C633" t="str">
            <v>Puerta batiente interior de hierro en caja de escalera 1.00m x 2.10m</v>
          </cell>
          <cell r="D633">
            <v>1</v>
          </cell>
          <cell r="E633" t="str">
            <v>u</v>
          </cell>
          <cell r="F633">
            <v>0</v>
          </cell>
          <cell r="G633">
            <v>30504.600000000002</v>
          </cell>
          <cell r="H633">
            <v>0</v>
          </cell>
          <cell r="I633">
            <v>30504.600000000002</v>
          </cell>
        </row>
        <row r="634">
          <cell r="A634" t="str">
            <v>SC040727</v>
          </cell>
          <cell r="B634" t="str">
            <v>Otros</v>
          </cell>
          <cell r="C634" t="str">
            <v>Sum./ Instalación Puerta batiente de hierro 1.00m x 2.10m</v>
          </cell>
          <cell r="D634">
            <v>1</v>
          </cell>
          <cell r="E634" t="str">
            <v>u</v>
          </cell>
          <cell r="F634">
            <v>30504.600000000002</v>
          </cell>
          <cell r="G634">
            <v>30504.600000000002</v>
          </cell>
          <cell r="H634">
            <v>0</v>
          </cell>
          <cell r="I634">
            <v>30504.600000000002</v>
          </cell>
        </row>
        <row r="635">
          <cell r="A635">
            <v>0</v>
          </cell>
          <cell r="B635">
            <v>0</v>
          </cell>
          <cell r="C635" t="str">
            <v>Total 01.09.11</v>
          </cell>
          <cell r="D635">
            <v>1</v>
          </cell>
          <cell r="E635">
            <v>0</v>
          </cell>
          <cell r="F635">
            <v>0</v>
          </cell>
          <cell r="G635">
            <v>30504.600000000002</v>
          </cell>
          <cell r="H635">
            <v>0</v>
          </cell>
          <cell r="I635">
            <v>30504.600000000002</v>
          </cell>
        </row>
        <row r="636">
          <cell r="A636">
            <v>0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</row>
        <row r="637">
          <cell r="A637" t="str">
            <v>01.09.12</v>
          </cell>
          <cell r="B637" t="str">
            <v>Partida</v>
          </cell>
          <cell r="C637" t="str">
            <v>Puerta con Sistema Plegadizo para entrada de Autobuses (Ver especificaciones Técnicas)</v>
          </cell>
          <cell r="D637">
            <v>1</v>
          </cell>
          <cell r="E637" t="str">
            <v>u</v>
          </cell>
          <cell r="F637">
            <v>0</v>
          </cell>
          <cell r="G637">
            <v>613000</v>
          </cell>
          <cell r="H637">
            <v>0</v>
          </cell>
          <cell r="I637">
            <v>613000</v>
          </cell>
        </row>
        <row r="638">
          <cell r="A638" t="str">
            <v>SC040728</v>
          </cell>
          <cell r="B638" t="str">
            <v>Otros</v>
          </cell>
          <cell r="C638" t="str">
            <v>Sum./ Instalación Puerta con Sistema Plegadizo para entrada de Autobuses</v>
          </cell>
          <cell r="D638">
            <v>1</v>
          </cell>
          <cell r="E638" t="str">
            <v>u</v>
          </cell>
          <cell r="F638">
            <v>613000</v>
          </cell>
          <cell r="G638">
            <v>613000</v>
          </cell>
          <cell r="H638">
            <v>0</v>
          </cell>
          <cell r="I638">
            <v>613000</v>
          </cell>
        </row>
        <row r="639">
          <cell r="A639">
            <v>0</v>
          </cell>
          <cell r="B639">
            <v>0</v>
          </cell>
          <cell r="C639" t="str">
            <v>Total 01.09.12</v>
          </cell>
          <cell r="D639">
            <v>1</v>
          </cell>
          <cell r="E639">
            <v>0</v>
          </cell>
          <cell r="F639">
            <v>0</v>
          </cell>
          <cell r="G639">
            <v>613000</v>
          </cell>
          <cell r="H639">
            <v>0</v>
          </cell>
          <cell r="I639">
            <v>613000</v>
          </cell>
        </row>
        <row r="640">
          <cell r="A640">
            <v>0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</row>
        <row r="641">
          <cell r="A641" t="str">
            <v>01.09.13</v>
          </cell>
          <cell r="B641" t="str">
            <v>Partida</v>
          </cell>
          <cell r="C641" t="str">
            <v>Puerta de Barrotes de Hierro de 3/4" 2.00m x 2.40m; 2 paneles corredizos de L=1.00m y L=1.00m, P3</v>
          </cell>
          <cell r="D641">
            <v>1</v>
          </cell>
          <cell r="E641" t="str">
            <v>m²</v>
          </cell>
          <cell r="F641">
            <v>0</v>
          </cell>
          <cell r="G641">
            <v>9006.119999999999</v>
          </cell>
          <cell r="H641">
            <v>0</v>
          </cell>
          <cell r="I641">
            <v>9006.119999999999</v>
          </cell>
        </row>
        <row r="642">
          <cell r="A642" t="str">
            <v>SC040729</v>
          </cell>
          <cell r="B642" t="str">
            <v>Otros</v>
          </cell>
          <cell r="C642" t="str">
            <v>Sum./ Instalación de Puerta de Barrotes de Hierro de 3/4", c/Sistema de Riel</v>
          </cell>
          <cell r="D642">
            <v>1</v>
          </cell>
          <cell r="E642" t="str">
            <v>m²</v>
          </cell>
          <cell r="F642">
            <v>9006.119999999999</v>
          </cell>
          <cell r="G642">
            <v>9006.119999999999</v>
          </cell>
          <cell r="H642">
            <v>0</v>
          </cell>
          <cell r="I642">
            <v>9006.119999999999</v>
          </cell>
        </row>
        <row r="643">
          <cell r="A643">
            <v>0</v>
          </cell>
          <cell r="B643">
            <v>0</v>
          </cell>
          <cell r="C643" t="str">
            <v>Total 01.09.13</v>
          </cell>
          <cell r="D643">
            <v>1</v>
          </cell>
          <cell r="E643">
            <v>0</v>
          </cell>
          <cell r="F643">
            <v>0</v>
          </cell>
          <cell r="G643">
            <v>9006.119999999999</v>
          </cell>
          <cell r="H643">
            <v>0</v>
          </cell>
          <cell r="I643">
            <v>9006.119999999999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</row>
        <row r="645">
          <cell r="A645" t="str">
            <v>01.09.14</v>
          </cell>
          <cell r="B645" t="str">
            <v>Partida</v>
          </cell>
          <cell r="C645" t="str">
            <v>Puerta de cisterna de 1.00*1.00 mts</v>
          </cell>
          <cell r="D645">
            <v>1</v>
          </cell>
          <cell r="E645" t="str">
            <v>u</v>
          </cell>
          <cell r="F645">
            <v>0</v>
          </cell>
          <cell r="G645">
            <v>16515</v>
          </cell>
          <cell r="H645">
            <v>2700</v>
          </cell>
          <cell r="I645">
            <v>19215</v>
          </cell>
        </row>
        <row r="646">
          <cell r="A646" t="str">
            <v>P0918082</v>
          </cell>
          <cell r="B646" t="str">
            <v>Material</v>
          </cell>
          <cell r="C646" t="str">
            <v>Tapa Reforzada p/ Cisterna 1.00x1.00 m</v>
          </cell>
          <cell r="D646">
            <v>1</v>
          </cell>
          <cell r="E646" t="str">
            <v>u</v>
          </cell>
          <cell r="F646">
            <v>15000</v>
          </cell>
          <cell r="G646">
            <v>15000</v>
          </cell>
          <cell r="H646">
            <v>2700</v>
          </cell>
          <cell r="I646">
            <v>17700</v>
          </cell>
        </row>
        <row r="647">
          <cell r="A647" t="str">
            <v>H0918081</v>
          </cell>
          <cell r="B647" t="str">
            <v>Mano de obra</v>
          </cell>
          <cell r="C647" t="str">
            <v>M.O. Instalación Tapa Metálica p/ Cisterna</v>
          </cell>
          <cell r="D647">
            <v>1</v>
          </cell>
          <cell r="E647" t="str">
            <v>u</v>
          </cell>
          <cell r="F647">
            <v>1500</v>
          </cell>
          <cell r="G647">
            <v>1500</v>
          </cell>
          <cell r="H647">
            <v>0</v>
          </cell>
          <cell r="I647">
            <v>1500</v>
          </cell>
        </row>
        <row r="648">
          <cell r="A648" t="str">
            <v>H%FH</v>
          </cell>
          <cell r="B648" t="str">
            <v>Otros</v>
          </cell>
          <cell r="C648" t="str">
            <v>Factor Herramientas</v>
          </cell>
          <cell r="D648">
            <v>1</v>
          </cell>
          <cell r="E648" t="str">
            <v>%</v>
          </cell>
          <cell r="F648">
            <v>1500</v>
          </cell>
          <cell r="G648">
            <v>15</v>
          </cell>
          <cell r="H648">
            <v>0</v>
          </cell>
          <cell r="I648">
            <v>15</v>
          </cell>
        </row>
        <row r="649">
          <cell r="A649">
            <v>0</v>
          </cell>
          <cell r="B649">
            <v>0</v>
          </cell>
          <cell r="C649" t="str">
            <v>Total 01.09.14</v>
          </cell>
          <cell r="D649">
            <v>1</v>
          </cell>
          <cell r="E649">
            <v>0</v>
          </cell>
          <cell r="F649">
            <v>0</v>
          </cell>
          <cell r="G649">
            <v>16515</v>
          </cell>
          <cell r="H649">
            <v>2700</v>
          </cell>
          <cell r="I649">
            <v>19215</v>
          </cell>
        </row>
        <row r="650">
          <cell r="A650">
            <v>0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</row>
        <row r="651">
          <cell r="A651" t="str">
            <v>01.09.15</v>
          </cell>
          <cell r="B651" t="str">
            <v>Partida</v>
          </cell>
          <cell r="C651" t="str">
            <v>Puerta de hierro de 3/4, 1 hoja corrediza; 1.20x2.50m, P14</v>
          </cell>
          <cell r="D651">
            <v>1</v>
          </cell>
          <cell r="E651" t="str">
            <v>u</v>
          </cell>
          <cell r="F651">
            <v>0</v>
          </cell>
          <cell r="G651">
            <v>27018.359999999997</v>
          </cell>
          <cell r="H651">
            <v>0</v>
          </cell>
          <cell r="I651">
            <v>27018.359999999997</v>
          </cell>
        </row>
        <row r="652">
          <cell r="A652" t="str">
            <v>SC040731</v>
          </cell>
          <cell r="B652" t="str">
            <v>Otros</v>
          </cell>
          <cell r="C652" t="str">
            <v>Sum./ Instalación de Puerta de hierro de 3/4, 1 hoja corrediza; 1.20x2.50m</v>
          </cell>
          <cell r="D652">
            <v>1</v>
          </cell>
          <cell r="E652" t="str">
            <v>u</v>
          </cell>
          <cell r="F652">
            <v>27018.359999999997</v>
          </cell>
          <cell r="G652">
            <v>27018.359999999997</v>
          </cell>
          <cell r="H652">
            <v>0</v>
          </cell>
          <cell r="I652">
            <v>27018.359999999997</v>
          </cell>
        </row>
        <row r="653">
          <cell r="A653">
            <v>0</v>
          </cell>
          <cell r="B653">
            <v>0</v>
          </cell>
          <cell r="C653" t="str">
            <v>Total 01.09.15</v>
          </cell>
          <cell r="D653">
            <v>1</v>
          </cell>
          <cell r="E653">
            <v>0</v>
          </cell>
          <cell r="F653">
            <v>0</v>
          </cell>
          <cell r="G653">
            <v>27018.359999999997</v>
          </cell>
          <cell r="H653">
            <v>0</v>
          </cell>
          <cell r="I653">
            <v>27018.359999999997</v>
          </cell>
        </row>
        <row r="654">
          <cell r="A654">
            <v>0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</row>
        <row r="655">
          <cell r="A655" t="str">
            <v>01.09.16</v>
          </cell>
          <cell r="B655" t="str">
            <v>Partida</v>
          </cell>
          <cell r="C655" t="str">
            <v>Puerta de hierro de 3/4, 1 hoja fija y 1 hoja corrediza; 1.70x2.80m, P12</v>
          </cell>
          <cell r="D655">
            <v>1</v>
          </cell>
          <cell r="E655" t="str">
            <v>u</v>
          </cell>
          <cell r="F655">
            <v>0</v>
          </cell>
          <cell r="G655">
            <v>42869.131199999996</v>
          </cell>
          <cell r="H655">
            <v>0</v>
          </cell>
          <cell r="I655">
            <v>42869.131199999996</v>
          </cell>
        </row>
        <row r="656">
          <cell r="A656" t="str">
            <v>SC040732</v>
          </cell>
          <cell r="B656" t="str">
            <v>Otros</v>
          </cell>
          <cell r="C656" t="str">
            <v>Sum./ Instalación de Puerta de hierro de 3/4, 1 hoja fija y 1 hoja corrediza; 1.70x2.80m</v>
          </cell>
          <cell r="D656">
            <v>1</v>
          </cell>
          <cell r="E656" t="str">
            <v>u</v>
          </cell>
          <cell r="F656">
            <v>42869.131199999996</v>
          </cell>
          <cell r="G656">
            <v>42869.131199999996</v>
          </cell>
          <cell r="H656">
            <v>0</v>
          </cell>
          <cell r="I656">
            <v>42869.131199999996</v>
          </cell>
        </row>
        <row r="657">
          <cell r="A657">
            <v>0</v>
          </cell>
          <cell r="B657">
            <v>0</v>
          </cell>
          <cell r="C657" t="str">
            <v>Total 01.09.16</v>
          </cell>
          <cell r="D657">
            <v>1</v>
          </cell>
          <cell r="E657">
            <v>0</v>
          </cell>
          <cell r="F657">
            <v>0</v>
          </cell>
          <cell r="G657">
            <v>42869.131199999996</v>
          </cell>
          <cell r="H657">
            <v>0</v>
          </cell>
          <cell r="I657">
            <v>42869.131199999996</v>
          </cell>
        </row>
        <row r="658">
          <cell r="A658">
            <v>0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</row>
        <row r="659">
          <cell r="A659" t="str">
            <v>01.09.17</v>
          </cell>
          <cell r="B659" t="str">
            <v>Partida</v>
          </cell>
          <cell r="C659" t="str">
            <v>Puerta de hierro de 3/4, 1 hoja fija y 1 hoja corrediza; 2.15x2.50m, P9</v>
          </cell>
          <cell r="D659">
            <v>1</v>
          </cell>
          <cell r="E659" t="str">
            <v>u</v>
          </cell>
          <cell r="F659">
            <v>0</v>
          </cell>
          <cell r="G659">
            <v>48407.89499999999</v>
          </cell>
          <cell r="H659">
            <v>0</v>
          </cell>
          <cell r="I659">
            <v>48407.89499999999</v>
          </cell>
        </row>
        <row r="660">
          <cell r="A660" t="str">
            <v>SC040733</v>
          </cell>
          <cell r="B660" t="str">
            <v>Otros</v>
          </cell>
          <cell r="C660" t="str">
            <v>Sum./ Instalación de Puerta de hierro de 3/4, 1 hoja fija y 1 hoja corrediza; 2.15x2.50m</v>
          </cell>
          <cell r="D660">
            <v>1</v>
          </cell>
          <cell r="E660" t="str">
            <v>u</v>
          </cell>
          <cell r="F660">
            <v>48407.89499999999</v>
          </cell>
          <cell r="G660">
            <v>48407.89499999999</v>
          </cell>
          <cell r="H660">
            <v>0</v>
          </cell>
          <cell r="I660">
            <v>48407.89499999999</v>
          </cell>
        </row>
        <row r="661">
          <cell r="A661">
            <v>0</v>
          </cell>
          <cell r="B661">
            <v>0</v>
          </cell>
          <cell r="C661" t="str">
            <v>Total 01.09.17</v>
          </cell>
          <cell r="D661">
            <v>1</v>
          </cell>
          <cell r="E661">
            <v>0</v>
          </cell>
          <cell r="F661">
            <v>0</v>
          </cell>
          <cell r="G661">
            <v>48407.89499999999</v>
          </cell>
          <cell r="H661">
            <v>0</v>
          </cell>
          <cell r="I661">
            <v>48407.89499999999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</row>
        <row r="663">
          <cell r="A663" t="str">
            <v>01.09.18</v>
          </cell>
          <cell r="B663" t="str">
            <v>Partida</v>
          </cell>
          <cell r="C663" t="str">
            <v>Puerta de hierro de 3/4, 1 hoja fija y 1 hoja corrediza; 2.20x2.80m, P13</v>
          </cell>
          <cell r="D663">
            <v>1</v>
          </cell>
          <cell r="E663" t="str">
            <v>u</v>
          </cell>
          <cell r="F663">
            <v>0</v>
          </cell>
          <cell r="G663">
            <v>55477.699199999995</v>
          </cell>
          <cell r="H663">
            <v>0</v>
          </cell>
          <cell r="I663">
            <v>55477.699199999995</v>
          </cell>
        </row>
        <row r="664">
          <cell r="A664" t="str">
            <v>SC040734</v>
          </cell>
          <cell r="B664" t="str">
            <v>Otros</v>
          </cell>
          <cell r="C664" t="str">
            <v>Sum./ Instalación de Puerta de hierro de 3/4, 1 hoja fija y 1 hoja corrediza; 2.20x2.80m</v>
          </cell>
          <cell r="D664">
            <v>1</v>
          </cell>
          <cell r="E664" t="str">
            <v>u</v>
          </cell>
          <cell r="F664">
            <v>55477.699199999995</v>
          </cell>
          <cell r="G664">
            <v>55477.699199999995</v>
          </cell>
          <cell r="H664">
            <v>0</v>
          </cell>
          <cell r="I664">
            <v>55477.699199999995</v>
          </cell>
        </row>
        <row r="665">
          <cell r="A665">
            <v>0</v>
          </cell>
          <cell r="B665">
            <v>0</v>
          </cell>
          <cell r="C665" t="str">
            <v>Total 01.09.18</v>
          </cell>
          <cell r="D665">
            <v>1</v>
          </cell>
          <cell r="E665">
            <v>0</v>
          </cell>
          <cell r="F665">
            <v>0</v>
          </cell>
          <cell r="G665">
            <v>55477.699199999995</v>
          </cell>
          <cell r="H665">
            <v>0</v>
          </cell>
          <cell r="I665">
            <v>55477.699199999995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</row>
        <row r="667">
          <cell r="A667" t="str">
            <v>01.09.19</v>
          </cell>
          <cell r="B667" t="str">
            <v>Partida</v>
          </cell>
          <cell r="C667" t="str">
            <v>Puerta de hierro de 3/4, 1 hoja fija y 2 corredizas con panel superior de 0.50m; 4.14x3.30m, P8</v>
          </cell>
          <cell r="D667">
            <v>1</v>
          </cell>
          <cell r="E667" t="str">
            <v>u</v>
          </cell>
          <cell r="F667">
            <v>0</v>
          </cell>
          <cell r="G667">
            <v>123041.61143999996</v>
          </cell>
          <cell r="H667">
            <v>0</v>
          </cell>
          <cell r="I667">
            <v>123041.61143999996</v>
          </cell>
        </row>
        <row r="668">
          <cell r="A668" t="str">
            <v>SC040735</v>
          </cell>
          <cell r="B668" t="str">
            <v>Otros</v>
          </cell>
          <cell r="C668" t="str">
            <v>Sum./ Instalación de Puerta de hierro de 3/4, 1 hoja fija y 2 corredizas con panel superior de 0.50m; 4.14x3.30m</v>
          </cell>
          <cell r="D668">
            <v>1</v>
          </cell>
          <cell r="E668" t="str">
            <v>u</v>
          </cell>
          <cell r="F668">
            <v>123041.61143999996</v>
          </cell>
          <cell r="G668">
            <v>123041.61143999996</v>
          </cell>
          <cell r="H668">
            <v>0</v>
          </cell>
          <cell r="I668">
            <v>123041.61143999996</v>
          </cell>
        </row>
        <row r="669">
          <cell r="A669">
            <v>0</v>
          </cell>
          <cell r="B669">
            <v>0</v>
          </cell>
          <cell r="C669" t="str">
            <v>Total 01.09.19</v>
          </cell>
          <cell r="D669">
            <v>1</v>
          </cell>
          <cell r="E669">
            <v>0</v>
          </cell>
          <cell r="F669">
            <v>0</v>
          </cell>
          <cell r="G669">
            <v>123041.61143999996</v>
          </cell>
          <cell r="H669">
            <v>0</v>
          </cell>
          <cell r="I669">
            <v>123041.61143999996</v>
          </cell>
        </row>
        <row r="670">
          <cell r="A670">
            <v>0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</row>
        <row r="671">
          <cell r="A671" t="str">
            <v>01.09.20</v>
          </cell>
          <cell r="B671" t="str">
            <v>Partida</v>
          </cell>
          <cell r="C671" t="str">
            <v>Puerta de Tola (1.00m x 2.10m) en ambas caras para celdas, P6</v>
          </cell>
          <cell r="D671">
            <v>1</v>
          </cell>
          <cell r="E671" t="str">
            <v>u</v>
          </cell>
          <cell r="F671">
            <v>0</v>
          </cell>
          <cell r="G671">
            <v>30504.600000000002</v>
          </cell>
          <cell r="H671">
            <v>0</v>
          </cell>
          <cell r="I671">
            <v>30504.600000000002</v>
          </cell>
        </row>
        <row r="672">
          <cell r="A672" t="str">
            <v>SC040736</v>
          </cell>
          <cell r="B672" t="str">
            <v>Otros</v>
          </cell>
          <cell r="C672" t="str">
            <v>Sum./ Instalación de Puerta de Tola (1.00m x 2.10m) en ambas caras</v>
          </cell>
          <cell r="D672">
            <v>1</v>
          </cell>
          <cell r="E672" t="str">
            <v>u</v>
          </cell>
          <cell r="F672">
            <v>30504.600000000002</v>
          </cell>
          <cell r="G672">
            <v>30504.600000000002</v>
          </cell>
          <cell r="H672">
            <v>0</v>
          </cell>
          <cell r="I672">
            <v>30504.600000000002</v>
          </cell>
        </row>
        <row r="673">
          <cell r="A673">
            <v>0</v>
          </cell>
          <cell r="B673">
            <v>0</v>
          </cell>
          <cell r="C673" t="str">
            <v>Total 01.09.20</v>
          </cell>
          <cell r="D673">
            <v>1</v>
          </cell>
          <cell r="E673">
            <v>0</v>
          </cell>
          <cell r="F673">
            <v>0</v>
          </cell>
          <cell r="G673">
            <v>30504.600000000002</v>
          </cell>
          <cell r="H673">
            <v>0</v>
          </cell>
          <cell r="I673">
            <v>30504.600000000002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</row>
        <row r="675">
          <cell r="A675" t="str">
            <v>01.09.21</v>
          </cell>
          <cell r="B675" t="str">
            <v>Partida</v>
          </cell>
          <cell r="C675" t="str">
            <v>Puerta Doble  2.00mt.x2.10mt., polimetal con Cerradura de Acero</v>
          </cell>
          <cell r="D675">
            <v>1</v>
          </cell>
          <cell r="E675" t="str">
            <v>m²</v>
          </cell>
          <cell r="F675">
            <v>0</v>
          </cell>
          <cell r="G675">
            <v>15295.508474576262</v>
          </cell>
          <cell r="H675">
            <v>2480.4915254237271</v>
          </cell>
          <cell r="I675">
            <v>17775.999999999989</v>
          </cell>
        </row>
        <row r="676">
          <cell r="A676" t="str">
            <v>P4005048</v>
          </cell>
          <cell r="B676" t="str">
            <v>Material</v>
          </cell>
          <cell r="C676" t="str">
            <v>Puerta Polimetal Lisa, 2H Batiente, 2.00 x 2.10 m</v>
          </cell>
          <cell r="D676">
            <v>1</v>
          </cell>
          <cell r="E676" t="str">
            <v>u</v>
          </cell>
          <cell r="F676">
            <v>13330.508474576262</v>
          </cell>
          <cell r="G676">
            <v>13330.508474576262</v>
          </cell>
          <cell r="H676">
            <v>2399.4915254237271</v>
          </cell>
          <cell r="I676">
            <v>15729.999999999989</v>
          </cell>
        </row>
        <row r="677">
          <cell r="A677" t="str">
            <v>P2201029</v>
          </cell>
          <cell r="B677" t="str">
            <v>Material</v>
          </cell>
          <cell r="C677" t="str">
            <v>Cerradura Schlage o similar c/ Regular</v>
          </cell>
          <cell r="D677">
            <v>1</v>
          </cell>
          <cell r="E677" t="str">
            <v>u</v>
          </cell>
          <cell r="F677">
            <v>450</v>
          </cell>
          <cell r="G677">
            <v>450</v>
          </cell>
          <cell r="H677">
            <v>81</v>
          </cell>
          <cell r="I677">
            <v>531</v>
          </cell>
        </row>
        <row r="678">
          <cell r="A678" t="str">
            <v>H0920567</v>
          </cell>
          <cell r="B678" t="str">
            <v>Mano de obra</v>
          </cell>
          <cell r="C678" t="str">
            <v>M.O. Instalación Puerta Polimetal, 2H</v>
          </cell>
          <cell r="D678">
            <v>1</v>
          </cell>
          <cell r="E678" t="str">
            <v>u</v>
          </cell>
          <cell r="F678">
            <v>1500</v>
          </cell>
          <cell r="G678">
            <v>1500</v>
          </cell>
          <cell r="H678">
            <v>0</v>
          </cell>
          <cell r="I678">
            <v>1500</v>
          </cell>
        </row>
        <row r="679">
          <cell r="A679" t="str">
            <v>H%FH</v>
          </cell>
          <cell r="B679" t="str">
            <v>Otros</v>
          </cell>
          <cell r="C679" t="str">
            <v>Factor Herramientas</v>
          </cell>
          <cell r="D679">
            <v>1</v>
          </cell>
          <cell r="E679" t="str">
            <v>%</v>
          </cell>
          <cell r="F679">
            <v>1500</v>
          </cell>
          <cell r="G679">
            <v>15</v>
          </cell>
          <cell r="H679">
            <v>0</v>
          </cell>
          <cell r="I679">
            <v>15</v>
          </cell>
        </row>
        <row r="680">
          <cell r="A680">
            <v>0</v>
          </cell>
          <cell r="B680">
            <v>0</v>
          </cell>
          <cell r="C680" t="str">
            <v>Total 01.09.21</v>
          </cell>
          <cell r="D680">
            <v>1</v>
          </cell>
          <cell r="E680">
            <v>0</v>
          </cell>
          <cell r="F680">
            <v>0</v>
          </cell>
          <cell r="G680">
            <v>15295.508474576262</v>
          </cell>
          <cell r="H680">
            <v>2480.4915254237271</v>
          </cell>
          <cell r="I680">
            <v>17775.999999999989</v>
          </cell>
        </row>
        <row r="681">
          <cell r="A681">
            <v>0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</row>
        <row r="682">
          <cell r="A682" t="str">
            <v>01.09.22</v>
          </cell>
          <cell r="B682" t="str">
            <v>Partida</v>
          </cell>
          <cell r="C682" t="str">
            <v>Puerta doble en hierro, salidas principales</v>
          </cell>
          <cell r="D682">
            <v>1</v>
          </cell>
          <cell r="E682" t="str">
            <v>m²</v>
          </cell>
          <cell r="F682">
            <v>0</v>
          </cell>
          <cell r="G682">
            <v>14526</v>
          </cell>
          <cell r="H682">
            <v>0</v>
          </cell>
          <cell r="I682">
            <v>14526</v>
          </cell>
        </row>
        <row r="683">
          <cell r="A683" t="str">
            <v>SC040742</v>
          </cell>
          <cell r="B683" t="str">
            <v>Otros</v>
          </cell>
          <cell r="C683" t="str">
            <v>Sum./ Instalación de Puerta doble en hierro, salidas principales</v>
          </cell>
          <cell r="D683">
            <v>1</v>
          </cell>
          <cell r="E683" t="str">
            <v>m²</v>
          </cell>
          <cell r="F683">
            <v>14526</v>
          </cell>
          <cell r="G683">
            <v>14526</v>
          </cell>
          <cell r="H683">
            <v>0</v>
          </cell>
          <cell r="I683">
            <v>14526</v>
          </cell>
        </row>
        <row r="684">
          <cell r="A684">
            <v>0</v>
          </cell>
          <cell r="B684">
            <v>0</v>
          </cell>
          <cell r="C684" t="str">
            <v>Total 01.09.22</v>
          </cell>
          <cell r="D684">
            <v>1</v>
          </cell>
          <cell r="E684">
            <v>0</v>
          </cell>
          <cell r="F684">
            <v>0</v>
          </cell>
          <cell r="G684">
            <v>14526</v>
          </cell>
          <cell r="H684">
            <v>0</v>
          </cell>
          <cell r="I684">
            <v>14526</v>
          </cell>
        </row>
        <row r="685">
          <cell r="A685">
            <v>0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</row>
        <row r="686">
          <cell r="A686" t="str">
            <v>01.09.23</v>
          </cell>
          <cell r="B686" t="str">
            <v>Partida</v>
          </cell>
          <cell r="C686" t="str">
            <v>Puerta doble en malla ciclónica de 2.0 x 2.44 mts</v>
          </cell>
          <cell r="D686">
            <v>1</v>
          </cell>
          <cell r="E686" t="str">
            <v>u</v>
          </cell>
          <cell r="F686">
            <v>0</v>
          </cell>
          <cell r="G686">
            <v>3810</v>
          </cell>
          <cell r="H686">
            <v>0</v>
          </cell>
          <cell r="I686">
            <v>3810</v>
          </cell>
        </row>
        <row r="687">
          <cell r="A687" t="str">
            <v>SC040743</v>
          </cell>
          <cell r="B687" t="str">
            <v>Otros</v>
          </cell>
          <cell r="C687" t="str">
            <v>Sum./ Instalación de Puerta doble en malla ciclónica de 2.0 x 2.44 mts</v>
          </cell>
          <cell r="D687">
            <v>1</v>
          </cell>
          <cell r="E687" t="str">
            <v>u</v>
          </cell>
          <cell r="F687">
            <v>3810</v>
          </cell>
          <cell r="G687">
            <v>3810</v>
          </cell>
          <cell r="H687">
            <v>0</v>
          </cell>
          <cell r="I687">
            <v>3810</v>
          </cell>
        </row>
        <row r="688">
          <cell r="A688">
            <v>0</v>
          </cell>
          <cell r="B688">
            <v>0</v>
          </cell>
          <cell r="C688" t="str">
            <v>Total 01.09.23</v>
          </cell>
          <cell r="D688">
            <v>1</v>
          </cell>
          <cell r="E688">
            <v>0</v>
          </cell>
          <cell r="F688">
            <v>0</v>
          </cell>
          <cell r="G688">
            <v>3810</v>
          </cell>
          <cell r="H688">
            <v>0</v>
          </cell>
          <cell r="I688">
            <v>3810</v>
          </cell>
        </row>
        <row r="689">
          <cell r="A689">
            <v>0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</row>
        <row r="690">
          <cell r="A690" t="str">
            <v>01.09.24</v>
          </cell>
          <cell r="B690" t="str">
            <v>Partida</v>
          </cell>
          <cell r="C690" t="str">
            <v>Puerta en caseta baterías 1.00m x 2.10m</v>
          </cell>
          <cell r="D690">
            <v>1</v>
          </cell>
          <cell r="E690" t="str">
            <v>u</v>
          </cell>
          <cell r="F690">
            <v>0</v>
          </cell>
          <cell r="G690">
            <v>7468.8220338983056</v>
          </cell>
          <cell r="H690">
            <v>1171.6779661016949</v>
          </cell>
          <cell r="I690">
            <v>8640.5</v>
          </cell>
        </row>
        <row r="691">
          <cell r="A691" t="str">
            <v>P4005033</v>
          </cell>
          <cell r="B691" t="str">
            <v>Material</v>
          </cell>
          <cell r="C691" t="str">
            <v>Puerta Polimetal Lisa, 1H Batiente, 1.00 x 2.10 m</v>
          </cell>
          <cell r="D691">
            <v>1</v>
          </cell>
          <cell r="E691" t="str">
            <v>u</v>
          </cell>
          <cell r="F691">
            <v>6059.3220338983056</v>
          </cell>
          <cell r="G691">
            <v>6059.3220338983056</v>
          </cell>
          <cell r="H691">
            <v>1090.6779661016949</v>
          </cell>
          <cell r="I691">
            <v>7150</v>
          </cell>
        </row>
        <row r="692">
          <cell r="A692" t="str">
            <v>P2201029</v>
          </cell>
          <cell r="B692" t="str">
            <v>Material</v>
          </cell>
          <cell r="C692" t="str">
            <v>Cerradura Schlage o similar c/ Regular</v>
          </cell>
          <cell r="D692">
            <v>1</v>
          </cell>
          <cell r="E692" t="str">
            <v>u</v>
          </cell>
          <cell r="F692">
            <v>450</v>
          </cell>
          <cell r="G692">
            <v>450</v>
          </cell>
          <cell r="H692">
            <v>81</v>
          </cell>
          <cell r="I692">
            <v>531</v>
          </cell>
        </row>
        <row r="693">
          <cell r="A693" t="str">
            <v>H0920566</v>
          </cell>
          <cell r="B693" t="str">
            <v>Mano de obra</v>
          </cell>
          <cell r="C693" t="str">
            <v>M.O. Instalación Puerta Polimetal, 1H</v>
          </cell>
          <cell r="D693">
            <v>1</v>
          </cell>
          <cell r="E693" t="str">
            <v>u</v>
          </cell>
          <cell r="F693">
            <v>950</v>
          </cell>
          <cell r="G693">
            <v>950</v>
          </cell>
          <cell r="H693">
            <v>0</v>
          </cell>
          <cell r="I693">
            <v>950</v>
          </cell>
        </row>
        <row r="694">
          <cell r="A694" t="str">
            <v>H%FH</v>
          </cell>
          <cell r="B694" t="str">
            <v>Otros</v>
          </cell>
          <cell r="C694" t="str">
            <v>Factor Herramientas</v>
          </cell>
          <cell r="D694">
            <v>1</v>
          </cell>
          <cell r="E694" t="str">
            <v>%</v>
          </cell>
          <cell r="F694">
            <v>950</v>
          </cell>
          <cell r="G694">
            <v>9.5</v>
          </cell>
          <cell r="H694">
            <v>0</v>
          </cell>
          <cell r="I694">
            <v>9.5</v>
          </cell>
        </row>
        <row r="695">
          <cell r="A695">
            <v>0</v>
          </cell>
          <cell r="B695">
            <v>0</v>
          </cell>
          <cell r="C695" t="str">
            <v>Total 01.09.24</v>
          </cell>
          <cell r="D695">
            <v>1</v>
          </cell>
          <cell r="E695">
            <v>0</v>
          </cell>
          <cell r="F695">
            <v>0</v>
          </cell>
          <cell r="G695">
            <v>7468.8220338983056</v>
          </cell>
          <cell r="H695">
            <v>1171.6779661016949</v>
          </cell>
          <cell r="I695">
            <v>8640.5</v>
          </cell>
        </row>
        <row r="696">
          <cell r="A696">
            <v>0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</row>
        <row r="697">
          <cell r="A697" t="str">
            <v>01.09.25</v>
          </cell>
          <cell r="B697" t="str">
            <v>Partida</v>
          </cell>
          <cell r="C697" t="str">
            <v>Puerta enrrollable de Hierro; 1.80x2.80m, P3</v>
          </cell>
          <cell r="D697">
            <v>1</v>
          </cell>
          <cell r="E697" t="str">
            <v>u</v>
          </cell>
          <cell r="F697">
            <v>0</v>
          </cell>
          <cell r="G697">
            <v>23100.000000000004</v>
          </cell>
          <cell r="H697">
            <v>0</v>
          </cell>
          <cell r="I697">
            <v>23100.000000000004</v>
          </cell>
        </row>
        <row r="698">
          <cell r="A698" t="str">
            <v>SC040744</v>
          </cell>
          <cell r="B698" t="str">
            <v>Otros</v>
          </cell>
          <cell r="C698" t="str">
            <v>Sum./ Instalación de Puerta enrrollable de Hierro; 1.80x2.80m</v>
          </cell>
          <cell r="D698">
            <v>1</v>
          </cell>
          <cell r="E698" t="str">
            <v>u</v>
          </cell>
          <cell r="F698">
            <v>23100.000000000004</v>
          </cell>
          <cell r="G698">
            <v>23100.000000000004</v>
          </cell>
          <cell r="H698">
            <v>0</v>
          </cell>
          <cell r="I698">
            <v>23100.000000000004</v>
          </cell>
        </row>
        <row r="699">
          <cell r="A699">
            <v>0</v>
          </cell>
          <cell r="B699">
            <v>0</v>
          </cell>
          <cell r="C699" t="str">
            <v>Total 01.09.25</v>
          </cell>
          <cell r="D699">
            <v>1</v>
          </cell>
          <cell r="E699">
            <v>0</v>
          </cell>
          <cell r="F699">
            <v>0</v>
          </cell>
          <cell r="G699">
            <v>23100.000000000004</v>
          </cell>
          <cell r="H699">
            <v>0</v>
          </cell>
          <cell r="I699">
            <v>23100.000000000004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</row>
        <row r="701">
          <cell r="A701" t="str">
            <v>01.09.26</v>
          </cell>
          <cell r="B701" t="str">
            <v>Partida</v>
          </cell>
          <cell r="C701" t="str">
            <v>Puerta exterior en caja de escalera 1.00m x 2.10m</v>
          </cell>
          <cell r="D701">
            <v>1</v>
          </cell>
          <cell r="E701" t="str">
            <v>u</v>
          </cell>
          <cell r="F701">
            <v>0</v>
          </cell>
          <cell r="G701">
            <v>7468.8220338983056</v>
          </cell>
          <cell r="H701">
            <v>1171.6779661016949</v>
          </cell>
          <cell r="I701">
            <v>8640.5</v>
          </cell>
        </row>
        <row r="702">
          <cell r="A702" t="str">
            <v>P4005033</v>
          </cell>
          <cell r="B702" t="str">
            <v>Material</v>
          </cell>
          <cell r="C702" t="str">
            <v>Puerta Polimetal Lisa, 1H Batiente, 1.00 x 2.10 m</v>
          </cell>
          <cell r="D702">
            <v>1</v>
          </cell>
          <cell r="E702" t="str">
            <v>u</v>
          </cell>
          <cell r="F702">
            <v>6059.3220338983056</v>
          </cell>
          <cell r="G702">
            <v>6059.3220338983056</v>
          </cell>
          <cell r="H702">
            <v>1090.6779661016949</v>
          </cell>
          <cell r="I702">
            <v>7150</v>
          </cell>
        </row>
        <row r="703">
          <cell r="A703" t="str">
            <v>P2201029</v>
          </cell>
          <cell r="B703" t="str">
            <v>Material</v>
          </cell>
          <cell r="C703" t="str">
            <v>Cerradura Schlage o similar c/ Regular</v>
          </cell>
          <cell r="D703">
            <v>1</v>
          </cell>
          <cell r="E703" t="str">
            <v>u</v>
          </cell>
          <cell r="F703">
            <v>450</v>
          </cell>
          <cell r="G703">
            <v>450</v>
          </cell>
          <cell r="H703">
            <v>81</v>
          </cell>
          <cell r="I703">
            <v>531</v>
          </cell>
        </row>
        <row r="704">
          <cell r="A704" t="str">
            <v>H0920566</v>
          </cell>
          <cell r="B704" t="str">
            <v>Mano de obra</v>
          </cell>
          <cell r="C704" t="str">
            <v>M.O. Instalación Puerta Polimetal, 1H</v>
          </cell>
          <cell r="D704">
            <v>1</v>
          </cell>
          <cell r="E704" t="str">
            <v>u</v>
          </cell>
          <cell r="F704">
            <v>950</v>
          </cell>
          <cell r="G704">
            <v>950</v>
          </cell>
          <cell r="H704">
            <v>0</v>
          </cell>
          <cell r="I704">
            <v>950</v>
          </cell>
        </row>
        <row r="705">
          <cell r="A705" t="str">
            <v>H%FH</v>
          </cell>
          <cell r="B705" t="str">
            <v>Otros</v>
          </cell>
          <cell r="C705" t="str">
            <v>Factor Herramientas</v>
          </cell>
          <cell r="D705">
            <v>1</v>
          </cell>
          <cell r="E705" t="str">
            <v>%</v>
          </cell>
          <cell r="F705">
            <v>950</v>
          </cell>
          <cell r="G705">
            <v>9.5</v>
          </cell>
          <cell r="H705">
            <v>0</v>
          </cell>
          <cell r="I705">
            <v>9.5</v>
          </cell>
        </row>
        <row r="706">
          <cell r="A706">
            <v>0</v>
          </cell>
          <cell r="B706">
            <v>0</v>
          </cell>
          <cell r="C706" t="str">
            <v>Total 01.09.26</v>
          </cell>
          <cell r="D706">
            <v>1</v>
          </cell>
          <cell r="E706">
            <v>0</v>
          </cell>
          <cell r="F706">
            <v>0</v>
          </cell>
          <cell r="G706">
            <v>7468.8220338983056</v>
          </cell>
          <cell r="H706">
            <v>1171.6779661016949</v>
          </cell>
          <cell r="I706">
            <v>8640.5</v>
          </cell>
        </row>
        <row r="707">
          <cell r="A707">
            <v>0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</row>
        <row r="708">
          <cell r="A708" t="str">
            <v>01.09.27</v>
          </cell>
          <cell r="B708" t="str">
            <v>Partida</v>
          </cell>
          <cell r="C708" t="str">
            <v>Puerta MULTILOCK 1.00m X 2.10m con 3 cierres en área control</v>
          </cell>
          <cell r="D708">
            <v>1</v>
          </cell>
          <cell r="E708" t="str">
            <v>u</v>
          </cell>
          <cell r="F708">
            <v>0</v>
          </cell>
          <cell r="G708">
            <v>68516.953999999998</v>
          </cell>
          <cell r="H708">
            <v>0</v>
          </cell>
          <cell r="I708">
            <v>68516.953999999998</v>
          </cell>
        </row>
        <row r="709">
          <cell r="A709" t="str">
            <v>SC040745</v>
          </cell>
          <cell r="B709" t="str">
            <v>Otros</v>
          </cell>
          <cell r="C709" t="str">
            <v>Sum./ Instalación de Puerta MULTILOCK 1.00m X 2.10m con 3 cierres</v>
          </cell>
          <cell r="D709">
            <v>1</v>
          </cell>
          <cell r="E709" t="str">
            <v>u</v>
          </cell>
          <cell r="F709">
            <v>68516.953999999998</v>
          </cell>
          <cell r="G709">
            <v>68516.953999999998</v>
          </cell>
          <cell r="H709">
            <v>0</v>
          </cell>
          <cell r="I709">
            <v>68516.953999999998</v>
          </cell>
        </row>
        <row r="710">
          <cell r="A710">
            <v>0</v>
          </cell>
          <cell r="B710">
            <v>0</v>
          </cell>
          <cell r="C710" t="str">
            <v>Total 01.09.27</v>
          </cell>
          <cell r="D710">
            <v>1</v>
          </cell>
          <cell r="E710">
            <v>0</v>
          </cell>
          <cell r="F710">
            <v>0</v>
          </cell>
          <cell r="G710">
            <v>68516.953999999998</v>
          </cell>
          <cell r="H710">
            <v>0</v>
          </cell>
          <cell r="I710">
            <v>68516.953999999998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</row>
        <row r="712">
          <cell r="A712" t="str">
            <v>01.09.28</v>
          </cell>
          <cell r="B712" t="str">
            <v>Partida</v>
          </cell>
          <cell r="C712" t="str">
            <v>Puerta polimetal  0.75mt.x2.10mt., con Cerradura de Acero</v>
          </cell>
          <cell r="D712">
            <v>1</v>
          </cell>
          <cell r="E712" t="str">
            <v>m²</v>
          </cell>
          <cell r="F712">
            <v>0</v>
          </cell>
          <cell r="G712">
            <v>7887.5305084745805</v>
          </cell>
          <cell r="H712">
            <v>1247.0454915254245</v>
          </cell>
          <cell r="I712">
            <v>9134.5760000000046</v>
          </cell>
        </row>
        <row r="713">
          <cell r="A713" t="str">
            <v>P4005030</v>
          </cell>
          <cell r="B713" t="str">
            <v>Material</v>
          </cell>
          <cell r="C713" t="str">
            <v>Puerta Polimetal Lisa, 1H Batiente, 0.75 x 2.10 m</v>
          </cell>
          <cell r="D713">
            <v>1</v>
          </cell>
          <cell r="E713" t="str">
            <v>u</v>
          </cell>
          <cell r="F713">
            <v>6478.0305084745805</v>
          </cell>
          <cell r="G713">
            <v>6478.0305084745805</v>
          </cell>
          <cell r="H713">
            <v>1166.0454915254245</v>
          </cell>
          <cell r="I713">
            <v>7644.0760000000046</v>
          </cell>
        </row>
        <row r="714">
          <cell r="A714" t="str">
            <v>P2201029</v>
          </cell>
          <cell r="B714" t="str">
            <v>Material</v>
          </cell>
          <cell r="C714" t="str">
            <v>Cerradura Schlage o similar c/ Regular</v>
          </cell>
          <cell r="D714">
            <v>1</v>
          </cell>
          <cell r="E714" t="str">
            <v>u</v>
          </cell>
          <cell r="F714">
            <v>450</v>
          </cell>
          <cell r="G714">
            <v>450</v>
          </cell>
          <cell r="H714">
            <v>81</v>
          </cell>
          <cell r="I714">
            <v>531</v>
          </cell>
        </row>
        <row r="715">
          <cell r="A715" t="str">
            <v>H0920566</v>
          </cell>
          <cell r="B715" t="str">
            <v>Mano de obra</v>
          </cell>
          <cell r="C715" t="str">
            <v>M.O. Instalación Puerta Polimetal, 1H</v>
          </cell>
          <cell r="D715">
            <v>1</v>
          </cell>
          <cell r="E715" t="str">
            <v>u</v>
          </cell>
          <cell r="F715">
            <v>950</v>
          </cell>
          <cell r="G715">
            <v>950</v>
          </cell>
          <cell r="H715">
            <v>0</v>
          </cell>
          <cell r="I715">
            <v>950</v>
          </cell>
        </row>
        <row r="716">
          <cell r="A716" t="str">
            <v>H%FH</v>
          </cell>
          <cell r="B716" t="str">
            <v>Otros</v>
          </cell>
          <cell r="C716" t="str">
            <v>Factor Herramientas</v>
          </cell>
          <cell r="D716">
            <v>1</v>
          </cell>
          <cell r="E716" t="str">
            <v>%</v>
          </cell>
          <cell r="F716">
            <v>950</v>
          </cell>
          <cell r="G716">
            <v>9.5</v>
          </cell>
          <cell r="H716">
            <v>0</v>
          </cell>
          <cell r="I716">
            <v>9.5</v>
          </cell>
        </row>
        <row r="717">
          <cell r="A717">
            <v>0</v>
          </cell>
          <cell r="B717">
            <v>0</v>
          </cell>
          <cell r="C717" t="str">
            <v>Total 01.09.28</v>
          </cell>
          <cell r="D717">
            <v>1</v>
          </cell>
          <cell r="E717">
            <v>0</v>
          </cell>
          <cell r="F717">
            <v>0</v>
          </cell>
          <cell r="G717">
            <v>7887.5305084745805</v>
          </cell>
          <cell r="H717">
            <v>1247.0454915254245</v>
          </cell>
          <cell r="I717">
            <v>9134.5760000000046</v>
          </cell>
        </row>
        <row r="718">
          <cell r="A718">
            <v>0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</row>
        <row r="719">
          <cell r="A719" t="str">
            <v>01.09.29</v>
          </cell>
          <cell r="B719" t="str">
            <v>Partida</v>
          </cell>
          <cell r="C719" t="str">
            <v>Puerta polimetal (0.80x2.10)mts</v>
          </cell>
          <cell r="D719">
            <v>1</v>
          </cell>
          <cell r="E719" t="str">
            <v>u</v>
          </cell>
          <cell r="F719">
            <v>0</v>
          </cell>
          <cell r="G719">
            <v>7887.5305084745805</v>
          </cell>
          <cell r="H719">
            <v>1247.0454915254245</v>
          </cell>
          <cell r="I719">
            <v>9134.5760000000046</v>
          </cell>
        </row>
        <row r="720">
          <cell r="A720" t="str">
            <v>P4005031</v>
          </cell>
          <cell r="B720" t="str">
            <v>Material</v>
          </cell>
          <cell r="C720" t="str">
            <v>Puerta Polimetal Lisa, 1H Batiente, 0.80 x 2.10 m</v>
          </cell>
          <cell r="D720">
            <v>1</v>
          </cell>
          <cell r="E720" t="str">
            <v>u</v>
          </cell>
          <cell r="F720">
            <v>6478.0305084745805</v>
          </cell>
          <cell r="G720">
            <v>6478.0305084745805</v>
          </cell>
          <cell r="H720">
            <v>1166.0454915254245</v>
          </cell>
          <cell r="I720">
            <v>7644.0760000000046</v>
          </cell>
        </row>
        <row r="721">
          <cell r="A721" t="str">
            <v>P2201029</v>
          </cell>
          <cell r="B721" t="str">
            <v>Material</v>
          </cell>
          <cell r="C721" t="str">
            <v>Cerradura Schlage o similar c/ Regular</v>
          </cell>
          <cell r="D721">
            <v>1</v>
          </cell>
          <cell r="E721" t="str">
            <v>u</v>
          </cell>
          <cell r="F721">
            <v>450</v>
          </cell>
          <cell r="G721">
            <v>450</v>
          </cell>
          <cell r="H721">
            <v>81</v>
          </cell>
          <cell r="I721">
            <v>531</v>
          </cell>
        </row>
        <row r="722">
          <cell r="A722" t="str">
            <v>H0920566</v>
          </cell>
          <cell r="B722" t="str">
            <v>Mano de obra</v>
          </cell>
          <cell r="C722" t="str">
            <v>M.O. Instalación Puerta Polimetal, 1H</v>
          </cell>
          <cell r="D722">
            <v>1</v>
          </cell>
          <cell r="E722" t="str">
            <v>u</v>
          </cell>
          <cell r="F722">
            <v>950</v>
          </cell>
          <cell r="G722">
            <v>950</v>
          </cell>
          <cell r="H722">
            <v>0</v>
          </cell>
          <cell r="I722">
            <v>950</v>
          </cell>
        </row>
        <row r="723">
          <cell r="A723" t="str">
            <v>H%FH</v>
          </cell>
          <cell r="B723" t="str">
            <v>Otros</v>
          </cell>
          <cell r="C723" t="str">
            <v>Factor Herramientas</v>
          </cell>
          <cell r="D723">
            <v>1</v>
          </cell>
          <cell r="E723" t="str">
            <v>%</v>
          </cell>
          <cell r="F723">
            <v>950</v>
          </cell>
          <cell r="G723">
            <v>9.5</v>
          </cell>
          <cell r="H723">
            <v>0</v>
          </cell>
          <cell r="I723">
            <v>9.5</v>
          </cell>
        </row>
        <row r="724">
          <cell r="A724">
            <v>0</v>
          </cell>
          <cell r="B724">
            <v>0</v>
          </cell>
          <cell r="C724" t="str">
            <v>Total 01.09.29</v>
          </cell>
          <cell r="D724">
            <v>1</v>
          </cell>
          <cell r="E724">
            <v>0</v>
          </cell>
          <cell r="F724">
            <v>0</v>
          </cell>
          <cell r="G724">
            <v>7887.5305084745805</v>
          </cell>
          <cell r="H724">
            <v>1247.0454915254245</v>
          </cell>
          <cell r="I724">
            <v>9134.5760000000046</v>
          </cell>
        </row>
        <row r="725">
          <cell r="A725">
            <v>0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</row>
        <row r="726">
          <cell r="A726" t="str">
            <v>01.09.30</v>
          </cell>
          <cell r="B726" t="str">
            <v>Partida</v>
          </cell>
          <cell r="C726" t="str">
            <v>Puerta polimetal (0.90x2.10)mts</v>
          </cell>
          <cell r="D726">
            <v>1</v>
          </cell>
          <cell r="E726" t="str">
            <v>u</v>
          </cell>
          <cell r="F726">
            <v>0</v>
          </cell>
          <cell r="G726">
            <v>7887.5305084745805</v>
          </cell>
          <cell r="H726">
            <v>1247.0454915254245</v>
          </cell>
          <cell r="I726">
            <v>9134.5760000000046</v>
          </cell>
        </row>
        <row r="727">
          <cell r="A727" t="str">
            <v>P4005032</v>
          </cell>
          <cell r="B727" t="str">
            <v>Material</v>
          </cell>
          <cell r="C727" t="str">
            <v>Puerta Polimetal Lisa, 1H Batiente, 0.90 x 2.10 m</v>
          </cell>
          <cell r="D727">
            <v>1</v>
          </cell>
          <cell r="E727" t="str">
            <v>u</v>
          </cell>
          <cell r="F727">
            <v>6478.0305084745805</v>
          </cell>
          <cell r="G727">
            <v>6478.0305084745805</v>
          </cell>
          <cell r="H727">
            <v>1166.0454915254245</v>
          </cell>
          <cell r="I727">
            <v>7644.0760000000046</v>
          </cell>
        </row>
        <row r="728">
          <cell r="A728" t="str">
            <v>P2201029</v>
          </cell>
          <cell r="B728" t="str">
            <v>Material</v>
          </cell>
          <cell r="C728" t="str">
            <v>Cerradura Schlage o similar c/ Regular</v>
          </cell>
          <cell r="D728">
            <v>1</v>
          </cell>
          <cell r="E728" t="str">
            <v>u</v>
          </cell>
          <cell r="F728">
            <v>450</v>
          </cell>
          <cell r="G728">
            <v>450</v>
          </cell>
          <cell r="H728">
            <v>81</v>
          </cell>
          <cell r="I728">
            <v>531</v>
          </cell>
        </row>
        <row r="729">
          <cell r="A729" t="str">
            <v>H0920566</v>
          </cell>
          <cell r="B729" t="str">
            <v>Mano de obra</v>
          </cell>
          <cell r="C729" t="str">
            <v>M.O. Instalación Puerta Polimetal, 1H</v>
          </cell>
          <cell r="D729">
            <v>1</v>
          </cell>
          <cell r="E729" t="str">
            <v>u</v>
          </cell>
          <cell r="F729">
            <v>950</v>
          </cell>
          <cell r="G729">
            <v>950</v>
          </cell>
          <cell r="H729">
            <v>0</v>
          </cell>
          <cell r="I729">
            <v>950</v>
          </cell>
        </row>
        <row r="730">
          <cell r="A730" t="str">
            <v>H%FH</v>
          </cell>
          <cell r="B730" t="str">
            <v>Otros</v>
          </cell>
          <cell r="C730" t="str">
            <v>Factor Herramientas</v>
          </cell>
          <cell r="D730">
            <v>1</v>
          </cell>
          <cell r="E730" t="str">
            <v>%</v>
          </cell>
          <cell r="F730">
            <v>950</v>
          </cell>
          <cell r="G730">
            <v>9.5</v>
          </cell>
          <cell r="H730">
            <v>0</v>
          </cell>
          <cell r="I730">
            <v>9.5</v>
          </cell>
        </row>
        <row r="731">
          <cell r="A731">
            <v>0</v>
          </cell>
          <cell r="B731">
            <v>0</v>
          </cell>
          <cell r="C731" t="str">
            <v>Total 01.09.30</v>
          </cell>
          <cell r="D731">
            <v>1</v>
          </cell>
          <cell r="E731">
            <v>0</v>
          </cell>
          <cell r="F731">
            <v>0</v>
          </cell>
          <cell r="G731">
            <v>7887.5305084745805</v>
          </cell>
          <cell r="H731">
            <v>1247.0454915254245</v>
          </cell>
          <cell r="I731">
            <v>9134.5760000000046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</row>
        <row r="733">
          <cell r="A733" t="str">
            <v>01.09.31</v>
          </cell>
          <cell r="B733" t="str">
            <v>Partida</v>
          </cell>
          <cell r="C733" t="str">
            <v>Puerta polimetal 0.90mt.x2.10mt., con Cerradura de Acero</v>
          </cell>
          <cell r="D733">
            <v>1</v>
          </cell>
          <cell r="E733" t="str">
            <v>m²</v>
          </cell>
          <cell r="F733">
            <v>0</v>
          </cell>
          <cell r="G733">
            <v>4173.2923920339008</v>
          </cell>
          <cell r="H733">
            <v>659.81176956610204</v>
          </cell>
          <cell r="I733">
            <v>4833.104161600003</v>
          </cell>
        </row>
        <row r="734">
          <cell r="A734" t="str">
            <v>P4005032</v>
          </cell>
          <cell r="B734" t="str">
            <v>Material</v>
          </cell>
          <cell r="C734" t="str">
            <v>Puerta Polimetal Lisa, 1H Batiente, 0.90 x 2.10 m</v>
          </cell>
          <cell r="D734">
            <v>0.52910000000000001</v>
          </cell>
          <cell r="E734" t="str">
            <v>u</v>
          </cell>
          <cell r="F734">
            <v>6478.0305084745805</v>
          </cell>
          <cell r="G734">
            <v>3427.5259420339007</v>
          </cell>
          <cell r="H734">
            <v>616.9546695661021</v>
          </cell>
          <cell r="I734">
            <v>4044.4806116000027</v>
          </cell>
        </row>
        <row r="735">
          <cell r="A735" t="str">
            <v>P2201029</v>
          </cell>
          <cell r="B735" t="str">
            <v>Material</v>
          </cell>
          <cell r="C735" t="str">
            <v>Cerradura Schlage o similar c/ Regular</v>
          </cell>
          <cell r="D735">
            <v>0.52910000000000001</v>
          </cell>
          <cell r="E735" t="str">
            <v>u</v>
          </cell>
          <cell r="F735">
            <v>450</v>
          </cell>
          <cell r="G735">
            <v>238.095</v>
          </cell>
          <cell r="H735">
            <v>42.857099999999996</v>
          </cell>
          <cell r="I735">
            <v>280.95209999999997</v>
          </cell>
        </row>
        <row r="736">
          <cell r="A736" t="str">
            <v>H0920566</v>
          </cell>
          <cell r="B736" t="str">
            <v>Mano de obra</v>
          </cell>
          <cell r="C736" t="str">
            <v>M.O. Instalación Puerta Polimetal, 1H</v>
          </cell>
          <cell r="D736">
            <v>0.52910000000000001</v>
          </cell>
          <cell r="E736" t="str">
            <v>u</v>
          </cell>
          <cell r="F736">
            <v>950</v>
          </cell>
          <cell r="G736">
            <v>502.64500000000004</v>
          </cell>
          <cell r="H736">
            <v>0</v>
          </cell>
          <cell r="I736">
            <v>502.64500000000004</v>
          </cell>
        </row>
        <row r="737">
          <cell r="A737" t="str">
            <v>H%FH</v>
          </cell>
          <cell r="B737" t="str">
            <v>Otros</v>
          </cell>
          <cell r="C737" t="str">
            <v>Factor Herramientas</v>
          </cell>
          <cell r="D737">
            <v>1</v>
          </cell>
          <cell r="E737" t="str">
            <v>%</v>
          </cell>
          <cell r="F737">
            <v>502.64500000000004</v>
          </cell>
          <cell r="G737">
            <v>5.0264500000000005</v>
          </cell>
          <cell r="H737">
            <v>0</v>
          </cell>
          <cell r="I737">
            <v>5.0264500000000005</v>
          </cell>
        </row>
        <row r="738">
          <cell r="A738">
            <v>0</v>
          </cell>
          <cell r="B738">
            <v>0</v>
          </cell>
          <cell r="C738" t="str">
            <v>Total 01.09.31</v>
          </cell>
          <cell r="D738">
            <v>1</v>
          </cell>
          <cell r="E738">
            <v>0</v>
          </cell>
          <cell r="F738">
            <v>0</v>
          </cell>
          <cell r="G738">
            <v>4173.2923920339008</v>
          </cell>
          <cell r="H738">
            <v>659.81176956610204</v>
          </cell>
          <cell r="I738">
            <v>4833.104161600003</v>
          </cell>
        </row>
        <row r="739">
          <cell r="A739">
            <v>0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</row>
        <row r="740">
          <cell r="A740" t="str">
            <v>01.09.32</v>
          </cell>
          <cell r="B740" t="str">
            <v>Partida</v>
          </cell>
          <cell r="C740" t="str">
            <v>Puerta polimetal gris sin diseño, con llavín de seguridad en acero inoxidable 0.80m X 2.10m, P7</v>
          </cell>
          <cell r="D740">
            <v>1</v>
          </cell>
          <cell r="E740" t="str">
            <v>u</v>
          </cell>
          <cell r="F740">
            <v>0</v>
          </cell>
          <cell r="G740">
            <v>8687.5305084745814</v>
          </cell>
          <cell r="H740">
            <v>1391.0454915254245</v>
          </cell>
          <cell r="I740">
            <v>10078.576000000005</v>
          </cell>
        </row>
        <row r="741">
          <cell r="A741" t="str">
            <v>P4005031</v>
          </cell>
          <cell r="B741" t="str">
            <v>Material</v>
          </cell>
          <cell r="C741" t="str">
            <v>Puerta Polimetal Lisa, 1H Batiente, 0.80 x 2.10 m</v>
          </cell>
          <cell r="D741">
            <v>1</v>
          </cell>
          <cell r="E741" t="str">
            <v>u</v>
          </cell>
          <cell r="F741">
            <v>6478.0305084745805</v>
          </cell>
          <cell r="G741">
            <v>6478.0305084745805</v>
          </cell>
          <cell r="H741">
            <v>1166.0454915254245</v>
          </cell>
          <cell r="I741">
            <v>7644.0760000000046</v>
          </cell>
        </row>
        <row r="742">
          <cell r="A742" t="str">
            <v>P2201030</v>
          </cell>
          <cell r="B742" t="str">
            <v>Material</v>
          </cell>
          <cell r="C742" t="str">
            <v>Cerradura de Seguridad Schlage o similar</v>
          </cell>
          <cell r="D742">
            <v>1</v>
          </cell>
          <cell r="E742" t="str">
            <v>u</v>
          </cell>
          <cell r="F742">
            <v>1250</v>
          </cell>
          <cell r="G742">
            <v>1250</v>
          </cell>
          <cell r="H742">
            <v>225</v>
          </cell>
          <cell r="I742">
            <v>1475</v>
          </cell>
        </row>
        <row r="743">
          <cell r="A743" t="str">
            <v>H0920566</v>
          </cell>
          <cell r="B743" t="str">
            <v>Mano de obra</v>
          </cell>
          <cell r="C743" t="str">
            <v>M.O. Instalación Puerta Polimetal, 1H</v>
          </cell>
          <cell r="D743">
            <v>1</v>
          </cell>
          <cell r="E743" t="str">
            <v>u</v>
          </cell>
          <cell r="F743">
            <v>950</v>
          </cell>
          <cell r="G743">
            <v>950</v>
          </cell>
          <cell r="H743">
            <v>0</v>
          </cell>
          <cell r="I743">
            <v>950</v>
          </cell>
        </row>
        <row r="744">
          <cell r="A744" t="str">
            <v>H%FH</v>
          </cell>
          <cell r="B744" t="str">
            <v>Otros</v>
          </cell>
          <cell r="C744" t="str">
            <v>Factor Herramientas</v>
          </cell>
          <cell r="D744">
            <v>1</v>
          </cell>
          <cell r="E744" t="str">
            <v>%</v>
          </cell>
          <cell r="F744">
            <v>950</v>
          </cell>
          <cell r="G744">
            <v>9.5</v>
          </cell>
          <cell r="H744">
            <v>0</v>
          </cell>
          <cell r="I744">
            <v>9.5</v>
          </cell>
        </row>
        <row r="745">
          <cell r="A745">
            <v>0</v>
          </cell>
          <cell r="B745">
            <v>0</v>
          </cell>
          <cell r="C745" t="str">
            <v>Total 01.09.32</v>
          </cell>
          <cell r="D745">
            <v>1</v>
          </cell>
          <cell r="E745">
            <v>0</v>
          </cell>
          <cell r="F745">
            <v>0</v>
          </cell>
          <cell r="G745">
            <v>8687.5305084745814</v>
          </cell>
          <cell r="H745">
            <v>1391.0454915254245</v>
          </cell>
          <cell r="I745">
            <v>10078.576000000005</v>
          </cell>
        </row>
        <row r="746">
          <cell r="A746">
            <v>0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</row>
        <row r="747">
          <cell r="A747" t="str">
            <v>01.09.33</v>
          </cell>
          <cell r="B747" t="str">
            <v>Partida</v>
          </cell>
          <cell r="C747" t="str">
            <v>Puerta polimetal, H=2.10 mts, ver tabla de puertas</v>
          </cell>
          <cell r="D747">
            <v>1</v>
          </cell>
          <cell r="E747" t="str">
            <v>u</v>
          </cell>
          <cell r="F747">
            <v>0</v>
          </cell>
          <cell r="G747">
            <v>7878.0305084745805</v>
          </cell>
          <cell r="H747">
            <v>1247.0454915254245</v>
          </cell>
          <cell r="I747">
            <v>9170.0760000000046</v>
          </cell>
        </row>
        <row r="748">
          <cell r="A748" t="str">
            <v>P4005032</v>
          </cell>
          <cell r="B748" t="str">
            <v>Material</v>
          </cell>
          <cell r="C748" t="str">
            <v>Puerta Polimetal Lisa, 1H Batiente, 0.90 x 2.10 m</v>
          </cell>
          <cell r="D748">
            <v>1</v>
          </cell>
          <cell r="E748" t="str">
            <v>u</v>
          </cell>
          <cell r="F748">
            <v>6478.0305084745805</v>
          </cell>
          <cell r="G748">
            <v>6478.0305084745805</v>
          </cell>
          <cell r="H748">
            <v>1166.0454915254245</v>
          </cell>
          <cell r="I748">
            <v>7644.0760000000046</v>
          </cell>
        </row>
        <row r="749">
          <cell r="A749" t="str">
            <v>P2201029</v>
          </cell>
          <cell r="B749" t="str">
            <v>Material</v>
          </cell>
          <cell r="C749" t="str">
            <v>Cerradura Schlage o similar c/ Regular</v>
          </cell>
          <cell r="D749">
            <v>1</v>
          </cell>
          <cell r="E749" t="str">
            <v>u</v>
          </cell>
          <cell r="F749">
            <v>450</v>
          </cell>
          <cell r="G749">
            <v>450</v>
          </cell>
          <cell r="H749">
            <v>81</v>
          </cell>
          <cell r="I749">
            <v>531</v>
          </cell>
        </row>
        <row r="750">
          <cell r="A750" t="str">
            <v>H0920566</v>
          </cell>
          <cell r="B750" t="str">
            <v>Mano de obra</v>
          </cell>
          <cell r="C750" t="str">
            <v>M.O. Instalación Puerta Polimetal, 1H</v>
          </cell>
          <cell r="D750">
            <v>1</v>
          </cell>
          <cell r="E750" t="str">
            <v>u</v>
          </cell>
          <cell r="F750">
            <v>950</v>
          </cell>
          <cell r="G750">
            <v>950</v>
          </cell>
          <cell r="H750">
            <v>0</v>
          </cell>
          <cell r="I750">
            <v>950</v>
          </cell>
        </row>
        <row r="751">
          <cell r="A751" t="str">
            <v>H%FH</v>
          </cell>
          <cell r="B751" t="str">
            <v>Otros</v>
          </cell>
          <cell r="C751" t="str">
            <v>Factor Herramientas</v>
          </cell>
          <cell r="D751">
            <v>15</v>
          </cell>
          <cell r="E751" t="str">
            <v>%</v>
          </cell>
          <cell r="F751">
            <v>3</v>
          </cell>
          <cell r="G751">
            <v>0</v>
          </cell>
          <cell r="H751">
            <v>0</v>
          </cell>
          <cell r="I751">
            <v>45</v>
          </cell>
        </row>
        <row r="752">
          <cell r="A752">
            <v>0</v>
          </cell>
          <cell r="B752">
            <v>0</v>
          </cell>
          <cell r="C752" t="str">
            <v>Total 01.09.33</v>
          </cell>
          <cell r="D752">
            <v>1</v>
          </cell>
          <cell r="E752">
            <v>0</v>
          </cell>
          <cell r="F752">
            <v>0</v>
          </cell>
          <cell r="G752">
            <v>7878.0305084745805</v>
          </cell>
          <cell r="H752">
            <v>1247.0454915254245</v>
          </cell>
          <cell r="I752">
            <v>9170.0760000000046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</row>
        <row r="754">
          <cell r="A754" t="str">
            <v>01.09.35</v>
          </cell>
          <cell r="B754" t="str">
            <v>Partida</v>
          </cell>
          <cell r="C754" t="str">
            <v>Puertas 1.00mt X 2.10mt, Polimetal Lisa</v>
          </cell>
          <cell r="D754">
            <v>1</v>
          </cell>
          <cell r="E754" t="str">
            <v>u</v>
          </cell>
          <cell r="F754">
            <v>0</v>
          </cell>
          <cell r="G754">
            <v>7468.8220338983056</v>
          </cell>
          <cell r="H754">
            <v>1171.6779661016949</v>
          </cell>
          <cell r="I754">
            <v>8640.5</v>
          </cell>
        </row>
        <row r="755">
          <cell r="A755" t="str">
            <v>P4005033</v>
          </cell>
          <cell r="B755" t="str">
            <v>Material</v>
          </cell>
          <cell r="C755" t="str">
            <v>Puerta Polimetal Lisa, 1H Batiente, 1.00 x 2.10 m</v>
          </cell>
          <cell r="D755">
            <v>1</v>
          </cell>
          <cell r="E755" t="str">
            <v>u</v>
          </cell>
          <cell r="F755">
            <v>6059.3220338983056</v>
          </cell>
          <cell r="G755">
            <v>6059.3220338983056</v>
          </cell>
          <cell r="H755">
            <v>1090.6779661016949</v>
          </cell>
          <cell r="I755">
            <v>7150</v>
          </cell>
        </row>
        <row r="756">
          <cell r="A756" t="str">
            <v>P2201029</v>
          </cell>
          <cell r="B756" t="str">
            <v>Material</v>
          </cell>
          <cell r="C756" t="str">
            <v>Cerradura Schlage o similar c/ Regular</v>
          </cell>
          <cell r="D756">
            <v>1</v>
          </cell>
          <cell r="E756" t="str">
            <v>u</v>
          </cell>
          <cell r="F756">
            <v>450</v>
          </cell>
          <cell r="G756">
            <v>450</v>
          </cell>
          <cell r="H756">
            <v>81</v>
          </cell>
          <cell r="I756">
            <v>531</v>
          </cell>
        </row>
        <row r="757">
          <cell r="A757" t="str">
            <v>H0920566</v>
          </cell>
          <cell r="B757" t="str">
            <v>Mano de obra</v>
          </cell>
          <cell r="C757" t="str">
            <v>M.O. Instalación Puerta Polimetal, 1H</v>
          </cell>
          <cell r="D757">
            <v>1</v>
          </cell>
          <cell r="E757" t="str">
            <v>u</v>
          </cell>
          <cell r="F757">
            <v>950</v>
          </cell>
          <cell r="G757">
            <v>950</v>
          </cell>
          <cell r="H757">
            <v>0</v>
          </cell>
          <cell r="I757">
            <v>950</v>
          </cell>
        </row>
        <row r="758">
          <cell r="A758" t="str">
            <v>H%FH</v>
          </cell>
          <cell r="B758" t="str">
            <v>Otros</v>
          </cell>
          <cell r="C758" t="str">
            <v>Factor Herramientas</v>
          </cell>
          <cell r="D758">
            <v>1</v>
          </cell>
          <cell r="E758" t="str">
            <v>%</v>
          </cell>
          <cell r="F758">
            <v>950</v>
          </cell>
          <cell r="G758">
            <v>9.5</v>
          </cell>
          <cell r="H758">
            <v>0</v>
          </cell>
          <cell r="I758">
            <v>9.5</v>
          </cell>
        </row>
        <row r="759">
          <cell r="A759">
            <v>0</v>
          </cell>
          <cell r="B759">
            <v>0</v>
          </cell>
          <cell r="C759" t="str">
            <v>Total 01.09.35</v>
          </cell>
          <cell r="D759">
            <v>1</v>
          </cell>
          <cell r="E759">
            <v>0</v>
          </cell>
          <cell r="F759">
            <v>0</v>
          </cell>
          <cell r="G759">
            <v>7468.8220338983056</v>
          </cell>
          <cell r="H759">
            <v>1171.6779661016949</v>
          </cell>
          <cell r="I759">
            <v>8640.5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</row>
        <row r="761">
          <cell r="A761" t="str">
            <v>01.09.36</v>
          </cell>
          <cell r="B761" t="str">
            <v>Partida</v>
          </cell>
          <cell r="C761" t="str">
            <v>Puertas 1.00mt X 2.40mt en Hierro forrado de Tola, Dos Hojas de Puerta Batiente</v>
          </cell>
          <cell r="D761">
            <v>1</v>
          </cell>
          <cell r="E761" t="str">
            <v>m²</v>
          </cell>
          <cell r="F761">
            <v>0</v>
          </cell>
          <cell r="G761">
            <v>32538.239999999998</v>
          </cell>
          <cell r="H761">
            <v>0</v>
          </cell>
          <cell r="I761">
            <v>32538.239999999998</v>
          </cell>
        </row>
        <row r="762">
          <cell r="A762" t="str">
            <v>SC040746</v>
          </cell>
          <cell r="B762" t="str">
            <v>Otros</v>
          </cell>
          <cell r="C762" t="str">
            <v>Sum./ Instalación Puertas 1.00mt X 2.40mt en Hierro forrado de Tola, Dos Hojas de Puerta Batiente</v>
          </cell>
          <cell r="D762">
            <v>1</v>
          </cell>
          <cell r="E762" t="str">
            <v>u</v>
          </cell>
          <cell r="F762">
            <v>32538.239999999998</v>
          </cell>
          <cell r="G762">
            <v>32538.239999999998</v>
          </cell>
          <cell r="H762">
            <v>0</v>
          </cell>
          <cell r="I762">
            <v>32538.239999999998</v>
          </cell>
        </row>
        <row r="763">
          <cell r="A763">
            <v>0</v>
          </cell>
          <cell r="B763">
            <v>0</v>
          </cell>
          <cell r="C763" t="str">
            <v>Total 01.09.36</v>
          </cell>
          <cell r="D763">
            <v>1</v>
          </cell>
          <cell r="E763">
            <v>0</v>
          </cell>
          <cell r="F763">
            <v>0</v>
          </cell>
          <cell r="G763">
            <v>32538.239999999998</v>
          </cell>
          <cell r="H763">
            <v>0</v>
          </cell>
          <cell r="I763">
            <v>32538.239999999998</v>
          </cell>
        </row>
        <row r="764">
          <cell r="A764">
            <v>0</v>
          </cell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</row>
        <row r="765">
          <cell r="A765" t="str">
            <v>01.09.37</v>
          </cell>
          <cell r="B765" t="str">
            <v>Partida</v>
          </cell>
          <cell r="C765" t="str">
            <v>Puertas 1.20mt X 2.40mt en Hierro de 3/4'',  Puerta Batiente</v>
          </cell>
          <cell r="D765">
            <v>1</v>
          </cell>
          <cell r="E765" t="str">
            <v>m²</v>
          </cell>
          <cell r="F765">
            <v>0</v>
          </cell>
          <cell r="G765">
            <v>25937.625599999996</v>
          </cell>
          <cell r="H765">
            <v>0</v>
          </cell>
          <cell r="I765">
            <v>25937.625599999996</v>
          </cell>
        </row>
        <row r="766">
          <cell r="A766" t="str">
            <v>SC040747</v>
          </cell>
          <cell r="B766" t="str">
            <v>Otros</v>
          </cell>
          <cell r="C766" t="str">
            <v>Sum./ Instalación Puertas 1.20mt X 2.40mt en Hierro de 3/4'',  Puerta Batiente</v>
          </cell>
          <cell r="D766">
            <v>1</v>
          </cell>
          <cell r="E766" t="str">
            <v>m²</v>
          </cell>
          <cell r="F766">
            <v>25937.625599999996</v>
          </cell>
          <cell r="G766">
            <v>25937.625599999996</v>
          </cell>
          <cell r="H766">
            <v>0</v>
          </cell>
          <cell r="I766">
            <v>25937.625599999996</v>
          </cell>
        </row>
        <row r="767">
          <cell r="A767">
            <v>0</v>
          </cell>
          <cell r="B767">
            <v>0</v>
          </cell>
          <cell r="C767" t="str">
            <v>Total 01.09.37</v>
          </cell>
          <cell r="D767">
            <v>1</v>
          </cell>
          <cell r="E767">
            <v>0</v>
          </cell>
          <cell r="F767">
            <v>0</v>
          </cell>
          <cell r="G767">
            <v>25937.625599999996</v>
          </cell>
          <cell r="H767">
            <v>0</v>
          </cell>
          <cell r="I767">
            <v>25937.625599999996</v>
          </cell>
        </row>
        <row r="768">
          <cell r="A768">
            <v>0</v>
          </cell>
          <cell r="B768">
            <v>0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</row>
        <row r="769">
          <cell r="A769" t="str">
            <v>01.09.38</v>
          </cell>
          <cell r="B769" t="str">
            <v>Partida</v>
          </cell>
          <cell r="C769" t="str">
            <v>Puertas 1.70mt X 2.40mt  en Hierro forrado de Tola, Dos Hojas de Puerta Batiente</v>
          </cell>
          <cell r="D769">
            <v>1</v>
          </cell>
          <cell r="E769" t="str">
            <v>m²</v>
          </cell>
          <cell r="F769">
            <v>0</v>
          </cell>
          <cell r="G769">
            <v>55315.007999999994</v>
          </cell>
          <cell r="H769">
            <v>0</v>
          </cell>
          <cell r="I769">
            <v>55315.007999999994</v>
          </cell>
        </row>
        <row r="770">
          <cell r="A770" t="str">
            <v>SC040748</v>
          </cell>
          <cell r="B770" t="str">
            <v>Otros</v>
          </cell>
          <cell r="C770" t="str">
            <v>Sum./ Instalación Puertas 1.70mt X 2.40mt  en Hierro forrado de Tola, Dos Hojas de Puerta Batiente</v>
          </cell>
          <cell r="D770">
            <v>1</v>
          </cell>
          <cell r="E770" t="str">
            <v>m²</v>
          </cell>
          <cell r="F770">
            <v>55315.007999999994</v>
          </cell>
          <cell r="G770">
            <v>55315.007999999994</v>
          </cell>
          <cell r="H770">
            <v>0</v>
          </cell>
          <cell r="I770">
            <v>55315.007999999994</v>
          </cell>
        </row>
        <row r="771">
          <cell r="A771">
            <v>0</v>
          </cell>
          <cell r="B771">
            <v>0</v>
          </cell>
          <cell r="C771" t="str">
            <v>Total 01.09.38</v>
          </cell>
          <cell r="D771">
            <v>1</v>
          </cell>
          <cell r="E771">
            <v>0</v>
          </cell>
          <cell r="F771">
            <v>0</v>
          </cell>
          <cell r="G771">
            <v>55315.007999999994</v>
          </cell>
          <cell r="H771">
            <v>0</v>
          </cell>
          <cell r="I771">
            <v>55315.007999999994</v>
          </cell>
        </row>
        <row r="772">
          <cell r="A772">
            <v>0</v>
          </cell>
          <cell r="B772">
            <v>0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</row>
        <row r="773">
          <cell r="A773" t="str">
            <v>01.09.39</v>
          </cell>
          <cell r="B773" t="str">
            <v>Partida</v>
          </cell>
          <cell r="C773" t="str">
            <v>Puertas 1.90mt X 2.40mt en Hierro de 3/4'', Una Hoja de Puerta Corrediza</v>
          </cell>
          <cell r="D773">
            <v>1</v>
          </cell>
          <cell r="E773" t="str">
            <v>m²</v>
          </cell>
          <cell r="F773">
            <v>0</v>
          </cell>
          <cell r="G773">
            <v>41067.907199999994</v>
          </cell>
          <cell r="H773">
            <v>0</v>
          </cell>
          <cell r="I773">
            <v>41067.907199999994</v>
          </cell>
        </row>
        <row r="774">
          <cell r="A774" t="str">
            <v>SC040749</v>
          </cell>
          <cell r="B774" t="str">
            <v>Otros</v>
          </cell>
          <cell r="C774" t="str">
            <v>Sum./ Instalación Puertas 1.90mt X 2.40mt en Hierro de 3/4'', Una Hoja de Puerta Corrediza</v>
          </cell>
          <cell r="D774">
            <v>1</v>
          </cell>
          <cell r="E774" t="str">
            <v>m²</v>
          </cell>
          <cell r="F774">
            <v>41067.907199999994</v>
          </cell>
          <cell r="G774">
            <v>41067.907199999994</v>
          </cell>
          <cell r="H774">
            <v>0</v>
          </cell>
          <cell r="I774">
            <v>41067.907199999994</v>
          </cell>
        </row>
        <row r="775">
          <cell r="A775">
            <v>0</v>
          </cell>
          <cell r="B775">
            <v>0</v>
          </cell>
          <cell r="C775" t="str">
            <v>Total 01.09.39</v>
          </cell>
          <cell r="D775">
            <v>1</v>
          </cell>
          <cell r="E775">
            <v>0</v>
          </cell>
          <cell r="F775">
            <v>0</v>
          </cell>
          <cell r="G775">
            <v>41067.907199999994</v>
          </cell>
          <cell r="H775">
            <v>0</v>
          </cell>
          <cell r="I775">
            <v>41067.907199999994</v>
          </cell>
        </row>
        <row r="776">
          <cell r="A776">
            <v>0</v>
          </cell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</row>
        <row r="777">
          <cell r="A777" t="str">
            <v>01.09.40</v>
          </cell>
          <cell r="B777" t="str">
            <v>Partida</v>
          </cell>
          <cell r="C777" t="str">
            <v>Puertas Batiente de Hierro Forrado de Tola, P4 y P5</v>
          </cell>
          <cell r="D777">
            <v>1</v>
          </cell>
          <cell r="E777" t="str">
            <v>m²</v>
          </cell>
          <cell r="F777">
            <v>0</v>
          </cell>
          <cell r="G777">
            <v>9006.119999999999</v>
          </cell>
          <cell r="H777">
            <v>0</v>
          </cell>
          <cell r="I777">
            <v>9006.119999999999</v>
          </cell>
        </row>
        <row r="778">
          <cell r="A778" t="str">
            <v>SC040750</v>
          </cell>
          <cell r="B778" t="str">
            <v>Otros</v>
          </cell>
          <cell r="C778" t="str">
            <v>Sum./ Instalación Puertas Batiente de Hierro Forrado de Tola</v>
          </cell>
          <cell r="D778">
            <v>1</v>
          </cell>
          <cell r="E778" t="str">
            <v>m²</v>
          </cell>
          <cell r="F778">
            <v>9006.119999999999</v>
          </cell>
          <cell r="G778">
            <v>9006.119999999999</v>
          </cell>
          <cell r="H778">
            <v>0</v>
          </cell>
          <cell r="I778">
            <v>9006.119999999999</v>
          </cell>
        </row>
        <row r="779">
          <cell r="A779">
            <v>0</v>
          </cell>
          <cell r="B779">
            <v>0</v>
          </cell>
          <cell r="C779" t="str">
            <v>Total 01.09.40</v>
          </cell>
          <cell r="D779">
            <v>1</v>
          </cell>
          <cell r="E779">
            <v>0</v>
          </cell>
          <cell r="F779">
            <v>0</v>
          </cell>
          <cell r="G779">
            <v>9006.119999999999</v>
          </cell>
          <cell r="H779">
            <v>0</v>
          </cell>
          <cell r="I779">
            <v>9006.119999999999</v>
          </cell>
        </row>
        <row r="780">
          <cell r="A780">
            <v>0</v>
          </cell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</row>
        <row r="781">
          <cell r="A781" t="str">
            <v>01.09.41</v>
          </cell>
          <cell r="B781" t="str">
            <v>Partida</v>
          </cell>
          <cell r="C781" t="str">
            <v>Puertas batiente en hierro Ø ¾ " en salidas al patio, P7</v>
          </cell>
          <cell r="D781">
            <v>1</v>
          </cell>
          <cell r="E781" t="str">
            <v>m²</v>
          </cell>
          <cell r="F781">
            <v>0</v>
          </cell>
          <cell r="G781">
            <v>9006.119999999999</v>
          </cell>
          <cell r="H781">
            <v>0</v>
          </cell>
          <cell r="I781">
            <v>9006.119999999999</v>
          </cell>
        </row>
        <row r="782">
          <cell r="A782" t="str">
            <v>SC040751</v>
          </cell>
          <cell r="B782" t="str">
            <v>Otros</v>
          </cell>
          <cell r="C782" t="str">
            <v>Sum./ Instalación Puertas batiente en hierro Ø ¾ " en salidas al patio</v>
          </cell>
          <cell r="D782">
            <v>1</v>
          </cell>
          <cell r="E782" t="str">
            <v>m²</v>
          </cell>
          <cell r="F782">
            <v>9006.119999999999</v>
          </cell>
          <cell r="G782">
            <v>9006.119999999999</v>
          </cell>
          <cell r="H782">
            <v>0</v>
          </cell>
          <cell r="I782">
            <v>9006.119999999999</v>
          </cell>
        </row>
        <row r="783">
          <cell r="A783">
            <v>0</v>
          </cell>
          <cell r="B783">
            <v>0</v>
          </cell>
          <cell r="C783" t="str">
            <v>Total 01.09.41</v>
          </cell>
          <cell r="D783">
            <v>1</v>
          </cell>
          <cell r="E783">
            <v>0</v>
          </cell>
          <cell r="F783">
            <v>0</v>
          </cell>
          <cell r="G783">
            <v>9006.119999999999</v>
          </cell>
          <cell r="H783">
            <v>0</v>
          </cell>
          <cell r="I783">
            <v>9006.119999999999</v>
          </cell>
        </row>
        <row r="784">
          <cell r="A784">
            <v>0</v>
          </cell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</row>
        <row r="785">
          <cell r="A785" t="str">
            <v>01.09.42</v>
          </cell>
          <cell r="B785" t="str">
            <v>Partida</v>
          </cell>
          <cell r="C785" t="str">
            <v>Puertas en tola galvanizada, 2.00mt x 2.10mt</v>
          </cell>
          <cell r="D785">
            <v>1</v>
          </cell>
          <cell r="E785" t="str">
            <v>p²</v>
          </cell>
          <cell r="F785">
            <v>0</v>
          </cell>
          <cell r="G785">
            <v>1260</v>
          </cell>
          <cell r="H785">
            <v>0</v>
          </cell>
          <cell r="I785">
            <v>1260</v>
          </cell>
        </row>
        <row r="786">
          <cell r="A786" t="str">
            <v>SC040752</v>
          </cell>
          <cell r="B786" t="str">
            <v>Otros</v>
          </cell>
          <cell r="C786" t="str">
            <v>Sum./ Instalación Puertas en tola galvanizada, 2.00mt x 2.10mt</v>
          </cell>
          <cell r="D786">
            <v>1</v>
          </cell>
          <cell r="E786" t="str">
            <v>p²</v>
          </cell>
          <cell r="F786">
            <v>1260</v>
          </cell>
          <cell r="G786">
            <v>1260</v>
          </cell>
          <cell r="H786">
            <v>0</v>
          </cell>
          <cell r="I786">
            <v>1260</v>
          </cell>
        </row>
        <row r="787">
          <cell r="A787">
            <v>0</v>
          </cell>
          <cell r="B787">
            <v>0</v>
          </cell>
          <cell r="C787" t="str">
            <v>Total 01.09.42</v>
          </cell>
          <cell r="D787">
            <v>1</v>
          </cell>
          <cell r="E787">
            <v>0</v>
          </cell>
          <cell r="F787">
            <v>0</v>
          </cell>
          <cell r="G787">
            <v>1260</v>
          </cell>
          <cell r="H787">
            <v>0</v>
          </cell>
          <cell r="I787">
            <v>1260</v>
          </cell>
        </row>
        <row r="788">
          <cell r="A788">
            <v>0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>01.09.43</v>
          </cell>
          <cell r="B789" t="str">
            <v>Partida</v>
          </cell>
          <cell r="C789" t="str">
            <v>Puerta doble. marco aluminio plata P-40. Cristal templado 1/4". (1.00x2.10)mts cada hoja. Con Transon en paño fijo cristal templado 1/4" (2.00x0.40)</v>
          </cell>
          <cell r="D789">
            <v>1</v>
          </cell>
          <cell r="E789" t="str">
            <v>u</v>
          </cell>
          <cell r="F789">
            <v>0</v>
          </cell>
          <cell r="G789">
            <v>52800.000000000007</v>
          </cell>
          <cell r="H789">
            <v>0</v>
          </cell>
          <cell r="I789">
            <v>52800.000000000007</v>
          </cell>
        </row>
        <row r="790">
          <cell r="A790" t="str">
            <v>SC040831</v>
          </cell>
          <cell r="B790" t="str">
            <v>Otros</v>
          </cell>
          <cell r="C790" t="str">
            <v>Sum./ Instalación Puerta doble. marco aluminio plata P-40. Cristal templado 1/4". (1.00x2.10)mts cada hoja. Con Transon en paño fijo cristal templado 1/4" (2.00x0.40)</v>
          </cell>
          <cell r="D790">
            <v>1</v>
          </cell>
          <cell r="E790" t="str">
            <v>u</v>
          </cell>
          <cell r="F790">
            <v>52800.000000000007</v>
          </cell>
          <cell r="G790">
            <v>52800.000000000007</v>
          </cell>
          <cell r="H790">
            <v>0</v>
          </cell>
          <cell r="I790">
            <v>52800.000000000007</v>
          </cell>
        </row>
        <row r="791">
          <cell r="A791">
            <v>0</v>
          </cell>
          <cell r="B791">
            <v>0</v>
          </cell>
          <cell r="C791" t="str">
            <v>Total 01.09.43</v>
          </cell>
          <cell r="D791">
            <v>1</v>
          </cell>
          <cell r="E791">
            <v>0</v>
          </cell>
          <cell r="F791">
            <v>0</v>
          </cell>
          <cell r="G791">
            <v>52800.000000000007</v>
          </cell>
          <cell r="H791">
            <v>0</v>
          </cell>
          <cell r="I791">
            <v>52800.000000000007</v>
          </cell>
        </row>
        <row r="792">
          <cell r="A792" t="str">
            <v>01.09.44</v>
          </cell>
          <cell r="B792" t="str">
            <v>Partida</v>
          </cell>
          <cell r="C792" t="str">
            <v>Puerta batiente en marco aluminio plata P-40 con cristal 1/4" (1.0x2.1)mts en muro de bloques</v>
          </cell>
          <cell r="D792">
            <v>1</v>
          </cell>
          <cell r="E792" t="str">
            <v>u</v>
          </cell>
          <cell r="F792">
            <v>0</v>
          </cell>
          <cell r="G792">
            <v>27500.000000000004</v>
          </cell>
          <cell r="H792">
            <v>0</v>
          </cell>
          <cell r="I792">
            <v>27500.000000000004</v>
          </cell>
        </row>
        <row r="793">
          <cell r="A793" t="str">
            <v>SC040832</v>
          </cell>
          <cell r="B793" t="str">
            <v>Otros</v>
          </cell>
          <cell r="C793" t="str">
            <v>Sum./ Instalación Puerta batiente en marco aluminio plata P-40 con cristal 1/4" (1.0x2.1)mts</v>
          </cell>
          <cell r="D793">
            <v>1</v>
          </cell>
          <cell r="E793" t="str">
            <v>u</v>
          </cell>
          <cell r="F793">
            <v>27500.000000000004</v>
          </cell>
          <cell r="G793">
            <v>27500.000000000004</v>
          </cell>
          <cell r="H793">
            <v>0</v>
          </cell>
          <cell r="I793">
            <v>27500.000000000004</v>
          </cell>
        </row>
        <row r="794">
          <cell r="A794">
            <v>0</v>
          </cell>
          <cell r="B794">
            <v>0</v>
          </cell>
          <cell r="C794" t="str">
            <v>Total 01.09.44</v>
          </cell>
          <cell r="D794">
            <v>1</v>
          </cell>
          <cell r="E794">
            <v>0</v>
          </cell>
          <cell r="F794">
            <v>0</v>
          </cell>
          <cell r="G794">
            <v>27500.000000000004</v>
          </cell>
          <cell r="H794">
            <v>0</v>
          </cell>
          <cell r="I794">
            <v>27500.000000000004</v>
          </cell>
        </row>
        <row r="795">
          <cell r="A795" t="str">
            <v>01.09.45</v>
          </cell>
          <cell r="B795" t="str">
            <v>Partida</v>
          </cell>
          <cell r="C795" t="str">
            <v>Puerta doble en PVC. (1.0x2.95)mts</v>
          </cell>
          <cell r="D795">
            <v>1</v>
          </cell>
          <cell r="E795" t="str">
            <v>u</v>
          </cell>
          <cell r="F795">
            <v>0</v>
          </cell>
          <cell r="G795">
            <v>8580</v>
          </cell>
          <cell r="H795">
            <v>1544.3999999999999</v>
          </cell>
          <cell r="I795">
            <v>10124.4</v>
          </cell>
        </row>
        <row r="796">
          <cell r="A796" t="str">
            <v>P4005149</v>
          </cell>
          <cell r="B796" t="str">
            <v>Material</v>
          </cell>
          <cell r="C796" t="str">
            <v>Puerta doble en PVC. (1.0x2.95)mts</v>
          </cell>
          <cell r="D796">
            <v>1</v>
          </cell>
          <cell r="E796" t="str">
            <v>u</v>
          </cell>
          <cell r="F796">
            <v>8580</v>
          </cell>
          <cell r="G796">
            <v>8580</v>
          </cell>
          <cell r="H796">
            <v>1544.3999999999999</v>
          </cell>
          <cell r="I796">
            <v>10124.4</v>
          </cell>
        </row>
        <row r="797">
          <cell r="A797" t="str">
            <v>P2201029</v>
          </cell>
          <cell r="B797" t="str">
            <v>Material</v>
          </cell>
          <cell r="C797" t="str">
            <v>Cerradura Schlage o similar c/ Regular</v>
          </cell>
          <cell r="D797">
            <v>1</v>
          </cell>
          <cell r="E797" t="str">
            <v>u</v>
          </cell>
          <cell r="F797">
            <v>450</v>
          </cell>
          <cell r="G797">
            <v>450</v>
          </cell>
          <cell r="H797">
            <v>81</v>
          </cell>
          <cell r="I797">
            <v>531</v>
          </cell>
        </row>
        <row r="798">
          <cell r="A798" t="str">
            <v>H0920567</v>
          </cell>
          <cell r="B798" t="str">
            <v>Mano de obra</v>
          </cell>
          <cell r="C798" t="str">
            <v>M.O. Instalación Puerta Polimetal, 2H</v>
          </cell>
          <cell r="D798">
            <v>1</v>
          </cell>
          <cell r="E798" t="str">
            <v>u</v>
          </cell>
          <cell r="F798">
            <v>1500</v>
          </cell>
          <cell r="G798">
            <v>1500</v>
          </cell>
          <cell r="H798">
            <v>0</v>
          </cell>
          <cell r="I798">
            <v>1500</v>
          </cell>
        </row>
        <row r="799">
          <cell r="A799" t="str">
            <v>H%FH</v>
          </cell>
          <cell r="B799" t="str">
            <v>Otros</v>
          </cell>
          <cell r="C799" t="str">
            <v>Factor Herramientas</v>
          </cell>
          <cell r="D799">
            <v>1</v>
          </cell>
          <cell r="E799" t="str">
            <v>%</v>
          </cell>
          <cell r="F799">
            <v>1500</v>
          </cell>
          <cell r="G799">
            <v>15</v>
          </cell>
          <cell r="H799">
            <v>0</v>
          </cell>
          <cell r="I799">
            <v>15</v>
          </cell>
        </row>
        <row r="800">
          <cell r="A800">
            <v>0</v>
          </cell>
          <cell r="B800">
            <v>0</v>
          </cell>
          <cell r="C800" t="str">
            <v>Total 01.09.45</v>
          </cell>
          <cell r="D800">
            <v>1</v>
          </cell>
          <cell r="E800">
            <v>0</v>
          </cell>
          <cell r="F800">
            <v>0</v>
          </cell>
          <cell r="G800">
            <v>8580</v>
          </cell>
          <cell r="H800">
            <v>1544.3999999999999</v>
          </cell>
          <cell r="I800">
            <v>10124.4</v>
          </cell>
        </row>
        <row r="801">
          <cell r="A801" t="str">
            <v>01.09.46</v>
          </cell>
          <cell r="B801" t="str">
            <v>Partida</v>
          </cell>
          <cell r="C801" t="str">
            <v>Puerta doble comercial polimetal con visor 2.0x2.10mt con transon h=0.30mt</v>
          </cell>
          <cell r="D801">
            <v>1</v>
          </cell>
          <cell r="E801" t="str">
            <v>u</v>
          </cell>
          <cell r="F801">
            <v>0</v>
          </cell>
          <cell r="G801">
            <v>14355.932203389812</v>
          </cell>
          <cell r="H801">
            <v>2584.0677966101662</v>
          </cell>
          <cell r="I801">
            <v>16939.999999999978</v>
          </cell>
        </row>
        <row r="802">
          <cell r="A802" t="str">
            <v>P4005049</v>
          </cell>
          <cell r="B802" t="str">
            <v>Material</v>
          </cell>
          <cell r="C802" t="str">
            <v>Puerta doble comercial polimetal con visor 2.0x2.10mt con transon h=0.30mt</v>
          </cell>
          <cell r="D802">
            <v>1</v>
          </cell>
          <cell r="E802" t="str">
            <v>u</v>
          </cell>
          <cell r="F802">
            <v>14355.932203389812</v>
          </cell>
          <cell r="G802">
            <v>14355.932203389812</v>
          </cell>
          <cell r="H802">
            <v>2584.0677966101662</v>
          </cell>
          <cell r="I802">
            <v>16939.999999999978</v>
          </cell>
        </row>
        <row r="803">
          <cell r="A803" t="str">
            <v>P2201029</v>
          </cell>
          <cell r="B803" t="str">
            <v>Material</v>
          </cell>
          <cell r="C803" t="str">
            <v>Cerradura Schlage o similar c/ Regular</v>
          </cell>
          <cell r="D803">
            <v>1</v>
          </cell>
          <cell r="E803" t="str">
            <v>u</v>
          </cell>
          <cell r="F803">
            <v>450</v>
          </cell>
          <cell r="G803">
            <v>450</v>
          </cell>
          <cell r="H803">
            <v>81</v>
          </cell>
          <cell r="I803">
            <v>531</v>
          </cell>
        </row>
        <row r="804">
          <cell r="A804" t="str">
            <v>H0920567</v>
          </cell>
          <cell r="B804" t="str">
            <v>Mano de obra</v>
          </cell>
          <cell r="C804" t="str">
            <v>M.O. Instalación Puerta Polimetal, 2H</v>
          </cell>
          <cell r="D804">
            <v>1</v>
          </cell>
          <cell r="E804" t="str">
            <v>u</v>
          </cell>
          <cell r="F804">
            <v>1500</v>
          </cell>
          <cell r="G804">
            <v>1500</v>
          </cell>
          <cell r="H804">
            <v>0</v>
          </cell>
          <cell r="I804">
            <v>1500</v>
          </cell>
        </row>
        <row r="805">
          <cell r="A805" t="str">
            <v>H%FH</v>
          </cell>
          <cell r="B805" t="str">
            <v>Otros</v>
          </cell>
          <cell r="C805" t="str">
            <v>Factor Herramientas</v>
          </cell>
          <cell r="D805">
            <v>1</v>
          </cell>
          <cell r="E805" t="str">
            <v>%</v>
          </cell>
          <cell r="F805">
            <v>1500</v>
          </cell>
          <cell r="G805">
            <v>15</v>
          </cell>
          <cell r="H805">
            <v>0</v>
          </cell>
          <cell r="I805">
            <v>15</v>
          </cell>
        </row>
        <row r="806">
          <cell r="A806">
            <v>0</v>
          </cell>
          <cell r="B806">
            <v>0</v>
          </cell>
          <cell r="C806" t="str">
            <v>Total 01.09.46</v>
          </cell>
          <cell r="D806">
            <v>1</v>
          </cell>
          <cell r="E806">
            <v>0</v>
          </cell>
          <cell r="F806">
            <v>0</v>
          </cell>
          <cell r="G806">
            <v>14355.932203389812</v>
          </cell>
          <cell r="H806">
            <v>2584.0677966101662</v>
          </cell>
          <cell r="I806">
            <v>16939.999999999978</v>
          </cell>
        </row>
        <row r="807">
          <cell r="A807" t="str">
            <v>01.09.47</v>
          </cell>
          <cell r="B807" t="str">
            <v>Partida</v>
          </cell>
          <cell r="C807" t="str">
            <v>Puerta Madera Andiroba (1.80*2.40mt)</v>
          </cell>
          <cell r="D807">
            <v>1</v>
          </cell>
          <cell r="E807" t="str">
            <v>u</v>
          </cell>
          <cell r="F807">
            <v>0</v>
          </cell>
          <cell r="G807">
            <v>40867.200000000004</v>
          </cell>
          <cell r="H807">
            <v>0</v>
          </cell>
          <cell r="I807">
            <v>40867.200000000004</v>
          </cell>
        </row>
        <row r="808">
          <cell r="A808" t="str">
            <v>SC070121</v>
          </cell>
          <cell r="B808" t="str">
            <v>Otros</v>
          </cell>
          <cell r="C808" t="str">
            <v>Sum./ Instlación Puerta Madera Andiroba (1.80*2.40mt)</v>
          </cell>
          <cell r="D808">
            <v>1</v>
          </cell>
          <cell r="E808" t="str">
            <v>u</v>
          </cell>
          <cell r="F808">
            <v>40867.200000000004</v>
          </cell>
          <cell r="G808">
            <v>40867.200000000004</v>
          </cell>
          <cell r="H808">
            <v>0</v>
          </cell>
          <cell r="I808">
            <v>40867.200000000004</v>
          </cell>
        </row>
        <row r="809">
          <cell r="A809">
            <v>0</v>
          </cell>
          <cell r="B809">
            <v>0</v>
          </cell>
          <cell r="C809" t="str">
            <v>Total 01.09.47</v>
          </cell>
          <cell r="D809">
            <v>1</v>
          </cell>
          <cell r="E809">
            <v>0</v>
          </cell>
          <cell r="F809">
            <v>0</v>
          </cell>
          <cell r="G809">
            <v>40867.200000000004</v>
          </cell>
          <cell r="H809">
            <v>0</v>
          </cell>
          <cell r="I809">
            <v>40867.200000000004</v>
          </cell>
        </row>
        <row r="810">
          <cell r="A810" t="str">
            <v>01.09.48</v>
          </cell>
          <cell r="B810" t="str">
            <v>Partida</v>
          </cell>
          <cell r="C810" t="str">
            <v>Puerta Madera Andiroba (1.70*2.40mt)</v>
          </cell>
          <cell r="D810">
            <v>1</v>
          </cell>
          <cell r="E810" t="str">
            <v>u</v>
          </cell>
          <cell r="F810">
            <v>0</v>
          </cell>
          <cell r="G810">
            <v>38596.800000000003</v>
          </cell>
          <cell r="H810">
            <v>0</v>
          </cell>
          <cell r="I810">
            <v>38596.800000000003</v>
          </cell>
        </row>
        <row r="811">
          <cell r="A811" t="str">
            <v>SC070122</v>
          </cell>
          <cell r="B811" t="str">
            <v>Otros</v>
          </cell>
          <cell r="C811" t="str">
            <v>Sum./ Instlación Puerta Madera Andiroba (1.70*2.40mt)</v>
          </cell>
          <cell r="D811">
            <v>1</v>
          </cell>
          <cell r="E811" t="str">
            <v>u</v>
          </cell>
          <cell r="F811">
            <v>38596.800000000003</v>
          </cell>
          <cell r="G811">
            <v>38596.800000000003</v>
          </cell>
          <cell r="H811">
            <v>0</v>
          </cell>
          <cell r="I811">
            <v>38596.800000000003</v>
          </cell>
        </row>
        <row r="812">
          <cell r="A812">
            <v>0</v>
          </cell>
          <cell r="B812">
            <v>0</v>
          </cell>
          <cell r="C812" t="str">
            <v>Total 01.09.48</v>
          </cell>
          <cell r="D812">
            <v>1</v>
          </cell>
          <cell r="E812">
            <v>0</v>
          </cell>
          <cell r="F812">
            <v>0</v>
          </cell>
          <cell r="G812">
            <v>38596.800000000003</v>
          </cell>
          <cell r="H812">
            <v>0</v>
          </cell>
          <cell r="I812">
            <v>38596.800000000003</v>
          </cell>
        </row>
        <row r="813">
          <cell r="A813" t="str">
            <v>01.09.49</v>
          </cell>
          <cell r="B813" t="str">
            <v>Partida</v>
          </cell>
          <cell r="C813" t="str">
            <v>Puerta Madera Andiroba (.80*2.40mt)</v>
          </cell>
          <cell r="D813">
            <v>1</v>
          </cell>
          <cell r="E813" t="str">
            <v>u</v>
          </cell>
          <cell r="F813">
            <v>0</v>
          </cell>
          <cell r="G813">
            <v>18163.2</v>
          </cell>
          <cell r="H813">
            <v>0</v>
          </cell>
          <cell r="I813">
            <v>18163.2</v>
          </cell>
        </row>
        <row r="814">
          <cell r="A814" t="str">
            <v>SC070123</v>
          </cell>
          <cell r="B814" t="str">
            <v>Otros</v>
          </cell>
          <cell r="C814" t="str">
            <v>Sum./ Instlación Puerta Madera Andiroba (.80*2.40mt)</v>
          </cell>
          <cell r="D814">
            <v>1</v>
          </cell>
          <cell r="E814" t="str">
            <v>u</v>
          </cell>
          <cell r="F814">
            <v>18163.2</v>
          </cell>
          <cell r="G814">
            <v>18163.2</v>
          </cell>
          <cell r="H814">
            <v>0</v>
          </cell>
          <cell r="I814">
            <v>18163.2</v>
          </cell>
        </row>
        <row r="815">
          <cell r="A815">
            <v>0</v>
          </cell>
          <cell r="B815">
            <v>0</v>
          </cell>
          <cell r="C815" t="str">
            <v>Total 01.09.49</v>
          </cell>
          <cell r="D815">
            <v>1</v>
          </cell>
          <cell r="E815">
            <v>0</v>
          </cell>
          <cell r="F815">
            <v>0</v>
          </cell>
          <cell r="G815">
            <v>18163.2</v>
          </cell>
          <cell r="H815">
            <v>0</v>
          </cell>
          <cell r="I815">
            <v>18163.2</v>
          </cell>
        </row>
        <row r="816">
          <cell r="A816" t="str">
            <v>01.09.50</v>
          </cell>
          <cell r="B816" t="str">
            <v>Partida</v>
          </cell>
          <cell r="C816" t="str">
            <v>Puerta Madera Andiroba (1.00*2.10mt)</v>
          </cell>
          <cell r="D816">
            <v>1</v>
          </cell>
          <cell r="E816" t="str">
            <v>u</v>
          </cell>
          <cell r="F816">
            <v>0</v>
          </cell>
          <cell r="G816">
            <v>19884.48</v>
          </cell>
          <cell r="H816">
            <v>0</v>
          </cell>
          <cell r="I816">
            <v>19884.48</v>
          </cell>
        </row>
        <row r="817">
          <cell r="A817" t="str">
            <v>SC070124</v>
          </cell>
          <cell r="B817" t="str">
            <v>Otros</v>
          </cell>
          <cell r="C817" t="str">
            <v>Sum./ Instlación Puerta Madera Andiroba (1.00*2.10mt)</v>
          </cell>
          <cell r="D817">
            <v>1</v>
          </cell>
          <cell r="E817" t="str">
            <v>u</v>
          </cell>
          <cell r="F817">
            <v>19884.48</v>
          </cell>
          <cell r="G817">
            <v>19884.48</v>
          </cell>
          <cell r="H817">
            <v>0</v>
          </cell>
          <cell r="I817">
            <v>19884.48</v>
          </cell>
        </row>
        <row r="818">
          <cell r="A818">
            <v>0</v>
          </cell>
          <cell r="B818">
            <v>0</v>
          </cell>
          <cell r="C818" t="str">
            <v>Total 01.09.50</v>
          </cell>
          <cell r="D818">
            <v>1</v>
          </cell>
          <cell r="E818">
            <v>0</v>
          </cell>
          <cell r="F818">
            <v>0</v>
          </cell>
          <cell r="G818">
            <v>19884.48</v>
          </cell>
          <cell r="H818">
            <v>0</v>
          </cell>
          <cell r="I818">
            <v>19884.48</v>
          </cell>
        </row>
        <row r="819">
          <cell r="A819" t="str">
            <v>01.09.51</v>
          </cell>
          <cell r="B819" t="str">
            <v>Partida</v>
          </cell>
          <cell r="C819" t="str">
            <v>Puerta Madera Andiroba (0.90*2.10mt)</v>
          </cell>
          <cell r="D819">
            <v>1</v>
          </cell>
          <cell r="E819" t="str">
            <v>u</v>
          </cell>
          <cell r="F819">
            <v>0</v>
          </cell>
          <cell r="G819">
            <v>14540.526000000002</v>
          </cell>
          <cell r="H819">
            <v>0</v>
          </cell>
          <cell r="I819">
            <v>14540.526000000002</v>
          </cell>
        </row>
        <row r="820">
          <cell r="A820" t="str">
            <v>SC070125</v>
          </cell>
          <cell r="B820" t="str">
            <v>Otros</v>
          </cell>
          <cell r="C820" t="str">
            <v>Sum./ Instlación Puerta Madera Andiroba (0.90*2.10mt)</v>
          </cell>
          <cell r="D820">
            <v>1</v>
          </cell>
          <cell r="E820" t="str">
            <v>u</v>
          </cell>
          <cell r="F820">
            <v>14540.526000000002</v>
          </cell>
          <cell r="G820">
            <v>14540.526000000002</v>
          </cell>
          <cell r="H820">
            <v>0</v>
          </cell>
          <cell r="I820">
            <v>14540.526000000002</v>
          </cell>
        </row>
        <row r="821">
          <cell r="A821">
            <v>0</v>
          </cell>
          <cell r="B821">
            <v>0</v>
          </cell>
          <cell r="C821" t="str">
            <v>Total 01.09.51</v>
          </cell>
          <cell r="D821">
            <v>1</v>
          </cell>
          <cell r="E821">
            <v>0</v>
          </cell>
          <cell r="F821">
            <v>0</v>
          </cell>
          <cell r="G821">
            <v>14540.526000000002</v>
          </cell>
          <cell r="H821">
            <v>0</v>
          </cell>
          <cell r="I821">
            <v>14540.526000000002</v>
          </cell>
        </row>
        <row r="822">
          <cell r="A822" t="str">
            <v>01.09.52</v>
          </cell>
          <cell r="B822" t="str">
            <v>Partida</v>
          </cell>
          <cell r="C822" t="str">
            <v>Puerta Madera Andiroba (0.80*2.10mt)</v>
          </cell>
          <cell r="D822">
            <v>1</v>
          </cell>
          <cell r="E822" t="str">
            <v>u</v>
          </cell>
          <cell r="F822">
            <v>0</v>
          </cell>
          <cell r="G822">
            <v>14540.526000000002</v>
          </cell>
          <cell r="H822">
            <v>0</v>
          </cell>
          <cell r="I822">
            <v>14540.526000000002</v>
          </cell>
        </row>
        <row r="823">
          <cell r="A823" t="str">
            <v>SC070126</v>
          </cell>
          <cell r="B823" t="str">
            <v>Otros</v>
          </cell>
          <cell r="C823" t="str">
            <v>Sum./ Instlación Puerta Madera Andiroba (0.80*2.10mt)</v>
          </cell>
          <cell r="D823">
            <v>1</v>
          </cell>
          <cell r="E823" t="str">
            <v>u</v>
          </cell>
          <cell r="F823">
            <v>14540.526000000002</v>
          </cell>
          <cell r="G823">
            <v>14540.526000000002</v>
          </cell>
          <cell r="H823">
            <v>0</v>
          </cell>
          <cell r="I823">
            <v>14540.526000000002</v>
          </cell>
        </row>
        <row r="824">
          <cell r="A824">
            <v>0</v>
          </cell>
          <cell r="B824">
            <v>0</v>
          </cell>
          <cell r="C824" t="str">
            <v>Total 01.09.51</v>
          </cell>
          <cell r="D824">
            <v>1</v>
          </cell>
          <cell r="E824">
            <v>0</v>
          </cell>
          <cell r="F824">
            <v>0</v>
          </cell>
          <cell r="G824">
            <v>14540.526000000002</v>
          </cell>
          <cell r="H824">
            <v>0</v>
          </cell>
          <cell r="I824">
            <v>14540.526000000002</v>
          </cell>
        </row>
        <row r="825">
          <cell r="A825">
            <v>0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</row>
        <row r="826">
          <cell r="A826">
            <v>0</v>
          </cell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</row>
        <row r="827">
          <cell r="A827" t="str">
            <v>01.10</v>
          </cell>
          <cell r="B827" t="str">
            <v>Capítulo</v>
          </cell>
          <cell r="C827" t="str">
            <v>VENTANAS :</v>
          </cell>
          <cell r="D827">
            <v>0</v>
          </cell>
          <cell r="E827" t="str">
            <v/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</row>
        <row r="828">
          <cell r="A828" t="str">
            <v>01.10.01</v>
          </cell>
          <cell r="B828" t="str">
            <v>Partida</v>
          </cell>
          <cell r="C828" t="str">
            <v>Ventanas Corredizas Policarbonato anti-golpes con marco de Aluminio</v>
          </cell>
          <cell r="D828">
            <v>1</v>
          </cell>
          <cell r="E828" t="str">
            <v>p²</v>
          </cell>
          <cell r="F828">
            <v>0</v>
          </cell>
          <cell r="G828">
            <v>684.41538806359176</v>
          </cell>
          <cell r="H828">
            <v>0</v>
          </cell>
          <cell r="I828">
            <v>684.41538806359176</v>
          </cell>
        </row>
        <row r="829">
          <cell r="A829" t="str">
            <v>SC040810</v>
          </cell>
          <cell r="B829" t="str">
            <v>Otros</v>
          </cell>
          <cell r="C829" t="str">
            <v>Sum./ Instalación Ventanas Corredizas Policarbonato anti-golpes con marco de Aluminio</v>
          </cell>
          <cell r="D829">
            <v>1</v>
          </cell>
          <cell r="E829" t="str">
            <v>p²</v>
          </cell>
          <cell r="F829">
            <v>684.41538806359176</v>
          </cell>
          <cell r="G829">
            <v>684.41538806359176</v>
          </cell>
          <cell r="H829">
            <v>0</v>
          </cell>
          <cell r="I829">
            <v>684.41538806359176</v>
          </cell>
        </row>
        <row r="830">
          <cell r="A830">
            <v>0</v>
          </cell>
          <cell r="B830">
            <v>0</v>
          </cell>
          <cell r="C830" t="str">
            <v>Total 01.10.01</v>
          </cell>
          <cell r="D830">
            <v>1</v>
          </cell>
          <cell r="E830">
            <v>0</v>
          </cell>
          <cell r="F830">
            <v>0</v>
          </cell>
          <cell r="G830">
            <v>684.41538806359176</v>
          </cell>
          <cell r="H830">
            <v>0</v>
          </cell>
          <cell r="I830">
            <v>684.41538806359176</v>
          </cell>
        </row>
        <row r="831">
          <cell r="A831">
            <v>0</v>
          </cell>
          <cell r="B831">
            <v>0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</row>
        <row r="832">
          <cell r="A832" t="str">
            <v>01.10.02</v>
          </cell>
          <cell r="B832" t="str">
            <v>Partida</v>
          </cell>
          <cell r="C832" t="str">
            <v>Policarbonato antigolpes resistente a la tensión y rotura transparente en control</v>
          </cell>
          <cell r="D832">
            <v>1</v>
          </cell>
          <cell r="E832" t="str">
            <v>p²</v>
          </cell>
          <cell r="F832">
            <v>0</v>
          </cell>
          <cell r="G832">
            <v>480.969192880344</v>
          </cell>
          <cell r="H832">
            <v>0</v>
          </cell>
          <cell r="I832">
            <v>480.969192880344</v>
          </cell>
        </row>
        <row r="833">
          <cell r="A833" t="str">
            <v>SC040811</v>
          </cell>
          <cell r="B833" t="str">
            <v>Otros</v>
          </cell>
          <cell r="C833" t="str">
            <v>Sum./ Instalación Policarbonato antigolpes resistente a la tensión y rotura transparente</v>
          </cell>
          <cell r="D833">
            <v>1</v>
          </cell>
          <cell r="E833" t="str">
            <v>p²</v>
          </cell>
          <cell r="F833">
            <v>480.969192880344</v>
          </cell>
          <cell r="G833">
            <v>480.969192880344</v>
          </cell>
          <cell r="H833">
            <v>0</v>
          </cell>
          <cell r="I833">
            <v>480.969192880344</v>
          </cell>
        </row>
        <row r="834">
          <cell r="A834">
            <v>0</v>
          </cell>
          <cell r="B834">
            <v>0</v>
          </cell>
          <cell r="C834" t="str">
            <v>Total 01.10.02</v>
          </cell>
          <cell r="D834">
            <v>1</v>
          </cell>
          <cell r="E834">
            <v>0</v>
          </cell>
          <cell r="F834">
            <v>0</v>
          </cell>
          <cell r="G834">
            <v>480.969192880344</v>
          </cell>
          <cell r="H834">
            <v>0</v>
          </cell>
          <cell r="I834">
            <v>480.969192880344</v>
          </cell>
        </row>
        <row r="835">
          <cell r="A835">
            <v>0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</row>
        <row r="836">
          <cell r="A836" t="str">
            <v>01.10.03</v>
          </cell>
          <cell r="B836" t="str">
            <v>Partida</v>
          </cell>
          <cell r="C836" t="str">
            <v>Ventanas Corredizas Policarbonato anti-golpes con marco de Aluminio</v>
          </cell>
          <cell r="D836">
            <v>1</v>
          </cell>
          <cell r="E836" t="str">
            <v>m²</v>
          </cell>
          <cell r="F836">
            <v>0</v>
          </cell>
          <cell r="G836">
            <v>7364.3095755642471</v>
          </cell>
          <cell r="H836">
            <v>0</v>
          </cell>
          <cell r="I836">
            <v>7364.3095755642471</v>
          </cell>
        </row>
        <row r="837">
          <cell r="A837" t="str">
            <v>SC040810</v>
          </cell>
          <cell r="B837" t="str">
            <v>Otros</v>
          </cell>
          <cell r="C837" t="str">
            <v>Sum./ Instalación Ventanas Corredizas Policarbonato anti-golpes con marco de Aluminio</v>
          </cell>
          <cell r="D837">
            <v>10.76</v>
          </cell>
          <cell r="E837" t="str">
            <v>p²</v>
          </cell>
          <cell r="F837">
            <v>684.41538806359176</v>
          </cell>
          <cell r="G837">
            <v>7364.3095755642471</v>
          </cell>
          <cell r="H837">
            <v>0</v>
          </cell>
          <cell r="I837">
            <v>7364.3095755642471</v>
          </cell>
        </row>
        <row r="838">
          <cell r="A838">
            <v>0</v>
          </cell>
          <cell r="B838">
            <v>0</v>
          </cell>
          <cell r="C838" t="str">
            <v>Total 01.10.03</v>
          </cell>
          <cell r="D838">
            <v>1</v>
          </cell>
          <cell r="E838">
            <v>0</v>
          </cell>
          <cell r="F838">
            <v>0</v>
          </cell>
          <cell r="G838">
            <v>7364.3095755642471</v>
          </cell>
          <cell r="H838">
            <v>0</v>
          </cell>
          <cell r="I838">
            <v>7364.3095755642471</v>
          </cell>
        </row>
        <row r="839">
          <cell r="A839">
            <v>0</v>
          </cell>
          <cell r="B839">
            <v>0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</row>
        <row r="840">
          <cell r="A840" t="str">
            <v>01.10.04</v>
          </cell>
          <cell r="B840" t="str">
            <v>Partida</v>
          </cell>
          <cell r="C840" t="str">
            <v>Louvers en aluminio</v>
          </cell>
          <cell r="D840">
            <v>1</v>
          </cell>
          <cell r="E840" t="str">
            <v>m²</v>
          </cell>
          <cell r="F840">
            <v>0</v>
          </cell>
          <cell r="G840">
            <v>6500</v>
          </cell>
          <cell r="H840">
            <v>0</v>
          </cell>
          <cell r="I840">
            <v>6500</v>
          </cell>
        </row>
        <row r="841">
          <cell r="A841" t="str">
            <v>SC040815</v>
          </cell>
          <cell r="B841" t="str">
            <v>Otros</v>
          </cell>
          <cell r="C841" t="str">
            <v>Sum./ Instalación de Louvers</v>
          </cell>
          <cell r="D841">
            <v>1</v>
          </cell>
          <cell r="E841" t="str">
            <v>m²</v>
          </cell>
          <cell r="F841">
            <v>6500</v>
          </cell>
          <cell r="G841">
            <v>6500</v>
          </cell>
          <cell r="H841">
            <v>0</v>
          </cell>
          <cell r="I841">
            <v>6500</v>
          </cell>
        </row>
        <row r="842">
          <cell r="A842">
            <v>0</v>
          </cell>
          <cell r="B842">
            <v>0</v>
          </cell>
          <cell r="C842" t="str">
            <v>Total 01.10.04</v>
          </cell>
          <cell r="D842">
            <v>1</v>
          </cell>
          <cell r="E842">
            <v>0</v>
          </cell>
          <cell r="F842">
            <v>0</v>
          </cell>
          <cell r="G842">
            <v>6500</v>
          </cell>
          <cell r="H842">
            <v>0</v>
          </cell>
          <cell r="I842">
            <v>6500</v>
          </cell>
        </row>
        <row r="843">
          <cell r="A843" t="str">
            <v>01.10.05</v>
          </cell>
          <cell r="B843" t="str">
            <v>Partida</v>
          </cell>
          <cell r="C843" t="str">
            <v>Policarbonato antigolpes resistente a la tensión y rotura transparente en control</v>
          </cell>
          <cell r="D843">
            <v>1</v>
          </cell>
          <cell r="E843" t="str">
            <v>m²</v>
          </cell>
          <cell r="F843">
            <v>0</v>
          </cell>
          <cell r="G843">
            <v>7364.3095755642471</v>
          </cell>
          <cell r="H843">
            <v>0</v>
          </cell>
          <cell r="I843">
            <v>7364.3095755642471</v>
          </cell>
        </row>
        <row r="844">
          <cell r="A844" t="str">
            <v>SC040810</v>
          </cell>
          <cell r="B844" t="str">
            <v>Otros</v>
          </cell>
          <cell r="C844" t="str">
            <v>Sum./ Instalación Ventanas Corredizas Policarbonato anti-golpes con marco de Aluminio</v>
          </cell>
          <cell r="D844">
            <v>10.76</v>
          </cell>
          <cell r="E844" t="str">
            <v>p²</v>
          </cell>
          <cell r="F844">
            <v>684.41538806359176</v>
          </cell>
          <cell r="G844">
            <v>7364.3095755642471</v>
          </cell>
          <cell r="H844">
            <v>0</v>
          </cell>
          <cell r="I844">
            <v>7364.3095755642471</v>
          </cell>
        </row>
        <row r="845">
          <cell r="A845">
            <v>0</v>
          </cell>
          <cell r="B845">
            <v>0</v>
          </cell>
          <cell r="C845" t="str">
            <v>Total 01.10.05</v>
          </cell>
          <cell r="D845">
            <v>1</v>
          </cell>
          <cell r="E845">
            <v>0</v>
          </cell>
          <cell r="F845">
            <v>0</v>
          </cell>
          <cell r="G845">
            <v>7364.3095755642471</v>
          </cell>
          <cell r="H845">
            <v>0</v>
          </cell>
          <cell r="I845">
            <v>7364.3095755642471</v>
          </cell>
        </row>
        <row r="846">
          <cell r="A846" t="str">
            <v>01.10.06</v>
          </cell>
          <cell r="B846" t="str">
            <v>Partida</v>
          </cell>
          <cell r="C846" t="str">
            <v>Ventana de Aluminio y Vidrio</v>
          </cell>
          <cell r="D846">
            <v>1</v>
          </cell>
          <cell r="E846" t="str">
            <v>p²</v>
          </cell>
          <cell r="F846">
            <v>0</v>
          </cell>
          <cell r="G846">
            <v>236.50000000000003</v>
          </cell>
          <cell r="H846">
            <v>0</v>
          </cell>
          <cell r="I846">
            <v>236.50000000000003</v>
          </cell>
        </row>
        <row r="847">
          <cell r="A847" t="str">
            <v>SC040818</v>
          </cell>
          <cell r="B847" t="str">
            <v>Otros</v>
          </cell>
          <cell r="C847" t="str">
            <v>Sum./ Instalación Ventanas Aluminio y Vidrio</v>
          </cell>
          <cell r="D847">
            <v>1</v>
          </cell>
          <cell r="E847" t="str">
            <v>p²</v>
          </cell>
          <cell r="F847">
            <v>236.50000000000003</v>
          </cell>
          <cell r="G847">
            <v>236.50000000000003</v>
          </cell>
          <cell r="H847">
            <v>0</v>
          </cell>
          <cell r="I847">
            <v>236.50000000000003</v>
          </cell>
        </row>
        <row r="848">
          <cell r="A848">
            <v>0</v>
          </cell>
          <cell r="B848">
            <v>0</v>
          </cell>
          <cell r="C848" t="str">
            <v>Total 01.10.06</v>
          </cell>
          <cell r="D848">
            <v>1</v>
          </cell>
          <cell r="E848">
            <v>0</v>
          </cell>
          <cell r="F848">
            <v>0</v>
          </cell>
          <cell r="G848">
            <v>236.50000000000003</v>
          </cell>
          <cell r="H848">
            <v>0</v>
          </cell>
          <cell r="I848">
            <v>236.50000000000003</v>
          </cell>
        </row>
        <row r="849">
          <cell r="A849">
            <v>0</v>
          </cell>
          <cell r="B849">
            <v>0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</row>
        <row r="850">
          <cell r="A850">
            <v>0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</row>
        <row r="851">
          <cell r="A851" t="str">
            <v>01.11</v>
          </cell>
          <cell r="B851" t="str">
            <v>Capítulo</v>
          </cell>
          <cell r="C851" t="str">
            <v>PINTURAS:</v>
          </cell>
          <cell r="D851">
            <v>0</v>
          </cell>
          <cell r="E851" t="str">
            <v/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</row>
        <row r="852">
          <cell r="A852" t="str">
            <v>01.11.01</v>
          </cell>
          <cell r="B852" t="str">
            <v>Partida</v>
          </cell>
          <cell r="C852" t="str">
            <v>Acrílica económica como base (una mano)</v>
          </cell>
          <cell r="D852">
            <v>1</v>
          </cell>
          <cell r="E852" t="str">
            <v>m²</v>
          </cell>
          <cell r="F852">
            <v>0</v>
          </cell>
          <cell r="G852">
            <v>80.351869559322026</v>
          </cell>
          <cell r="H852">
            <v>9.8056205206779659</v>
          </cell>
          <cell r="I852">
            <v>90.157490080000002</v>
          </cell>
        </row>
        <row r="853">
          <cell r="A853" t="str">
            <v>P1206016</v>
          </cell>
          <cell r="B853" t="str">
            <v>Material</v>
          </cell>
          <cell r="C853" t="str">
            <v>Imprimante Popular</v>
          </cell>
          <cell r="D853">
            <v>5.5599999999999997E-2</v>
          </cell>
          <cell r="E853" t="str">
            <v>gl</v>
          </cell>
          <cell r="F853">
            <v>852</v>
          </cell>
          <cell r="G853">
            <v>47.371199999999995</v>
          </cell>
          <cell r="H853">
            <v>8.5268159999999984</v>
          </cell>
          <cell r="I853">
            <v>55.898015999999991</v>
          </cell>
        </row>
        <row r="854">
          <cell r="A854" t="str">
            <v>P1208047</v>
          </cell>
          <cell r="B854" t="str">
            <v>Material</v>
          </cell>
          <cell r="C854" t="str">
            <v>Piedra para pintor(2"x2"x4")</v>
          </cell>
          <cell r="D854">
            <v>1.2800000000000001E-2</v>
          </cell>
          <cell r="E854" t="str">
            <v>u</v>
          </cell>
          <cell r="F854">
            <v>178.02</v>
          </cell>
          <cell r="G854">
            <v>2.2786560000000002</v>
          </cell>
          <cell r="H854">
            <v>0.41015808000000004</v>
          </cell>
          <cell r="I854">
            <v>2.6888140800000002</v>
          </cell>
        </row>
        <row r="855">
          <cell r="A855" t="str">
            <v>P1208002</v>
          </cell>
          <cell r="B855" t="str">
            <v>Material</v>
          </cell>
          <cell r="C855" t="str">
            <v>Bacineta para rolo pintor</v>
          </cell>
          <cell r="D855">
            <v>6.4000000000000003E-3</v>
          </cell>
          <cell r="E855" t="str">
            <v>u</v>
          </cell>
          <cell r="F855">
            <v>266.94915254237287</v>
          </cell>
          <cell r="G855">
            <v>1.7084745762711864</v>
          </cell>
          <cell r="H855">
            <v>0.30752542372881353</v>
          </cell>
          <cell r="I855">
            <v>2.016</v>
          </cell>
        </row>
        <row r="856">
          <cell r="A856" t="str">
            <v>P1208003</v>
          </cell>
          <cell r="B856" t="str">
            <v>Material</v>
          </cell>
          <cell r="C856" t="str">
            <v>Portarolo y Mota para pintar</v>
          </cell>
          <cell r="D856">
            <v>6.4000000000000003E-3</v>
          </cell>
          <cell r="E856" t="str">
            <v>u</v>
          </cell>
          <cell r="F856">
            <v>205</v>
          </cell>
          <cell r="G856">
            <v>1.3120000000000001</v>
          </cell>
          <cell r="H856">
            <v>0.23616000000000001</v>
          </cell>
          <cell r="I856">
            <v>1.54816</v>
          </cell>
        </row>
        <row r="857">
          <cell r="A857" t="str">
            <v>P1208007</v>
          </cell>
          <cell r="B857" t="str">
            <v>Material</v>
          </cell>
          <cell r="C857" t="str">
            <v>Brocha de pintar de 4"</v>
          </cell>
          <cell r="D857">
            <v>9.4999999999999998E-3</v>
          </cell>
          <cell r="E857" t="str">
            <v>u</v>
          </cell>
          <cell r="F857">
            <v>88.983050847457633</v>
          </cell>
          <cell r="G857">
            <v>0.84533898305084754</v>
          </cell>
          <cell r="H857">
            <v>0.15216101694915254</v>
          </cell>
          <cell r="I857">
            <v>0.99750000000000005</v>
          </cell>
        </row>
        <row r="858">
          <cell r="A858" t="str">
            <v>P1208031</v>
          </cell>
          <cell r="B858" t="str">
            <v>Material</v>
          </cell>
          <cell r="C858" t="str">
            <v>Masilla Ferre Popular (Tubo)</v>
          </cell>
          <cell r="D858">
            <v>1.2800000000000001E-2</v>
          </cell>
          <cell r="E858" t="str">
            <v>u</v>
          </cell>
          <cell r="F858">
            <v>75</v>
          </cell>
          <cell r="G858">
            <v>0.96000000000000008</v>
          </cell>
          <cell r="H858">
            <v>0.17280000000000001</v>
          </cell>
          <cell r="I858">
            <v>1.1328</v>
          </cell>
        </row>
        <row r="859">
          <cell r="A859" t="str">
            <v>H0605091</v>
          </cell>
          <cell r="B859" t="str">
            <v>Mano de obra</v>
          </cell>
          <cell r="C859" t="str">
            <v>M.O. Aplicación Primer, incluye piedra y masilla</v>
          </cell>
          <cell r="D859">
            <v>1</v>
          </cell>
          <cell r="E859" t="str">
            <v>m²</v>
          </cell>
          <cell r="F859">
            <v>25.62</v>
          </cell>
          <cell r="G859">
            <v>25.62</v>
          </cell>
          <cell r="H859">
            <v>0</v>
          </cell>
          <cell r="I859">
            <v>25.62</v>
          </cell>
        </row>
        <row r="860">
          <cell r="A860" t="str">
            <v>H%FH</v>
          </cell>
          <cell r="B860" t="str">
            <v>Otros</v>
          </cell>
          <cell r="C860" t="str">
            <v>Factor Herramientas</v>
          </cell>
          <cell r="D860">
            <v>1</v>
          </cell>
          <cell r="E860" t="str">
            <v>%</v>
          </cell>
          <cell r="F860">
            <v>25.62</v>
          </cell>
          <cell r="G860">
            <v>0.25620000000000004</v>
          </cell>
          <cell r="H860">
            <v>0</v>
          </cell>
          <cell r="I860">
            <v>0.25620000000000004</v>
          </cell>
        </row>
        <row r="861">
          <cell r="A861">
            <v>0</v>
          </cell>
          <cell r="B861">
            <v>0</v>
          </cell>
          <cell r="C861" t="str">
            <v>Total 01.11.01</v>
          </cell>
          <cell r="D861">
            <v>1</v>
          </cell>
          <cell r="E861">
            <v>0</v>
          </cell>
          <cell r="F861">
            <v>0</v>
          </cell>
          <cell r="G861">
            <v>80.351869559322026</v>
          </cell>
          <cell r="H861">
            <v>9.8056205206779659</v>
          </cell>
          <cell r="I861">
            <v>90.157490080000002</v>
          </cell>
        </row>
        <row r="862">
          <cell r="A862">
            <v>0</v>
          </cell>
          <cell r="B862">
            <v>0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</row>
        <row r="863">
          <cell r="A863" t="str">
            <v>01.11.02</v>
          </cell>
          <cell r="B863" t="str">
            <v>Partida</v>
          </cell>
          <cell r="C863" t="str">
            <v>Acrílica semigloss en interiores</v>
          </cell>
          <cell r="D863">
            <v>1</v>
          </cell>
          <cell r="E863" t="str">
            <v>m²</v>
          </cell>
          <cell r="F863">
            <v>0</v>
          </cell>
          <cell r="G863">
            <v>97.623472881355937</v>
          </cell>
          <cell r="H863">
            <v>14.225287118644069</v>
          </cell>
          <cell r="I863">
            <v>111.84876000000001</v>
          </cell>
        </row>
        <row r="864">
          <cell r="A864" t="str">
            <v>P1205065</v>
          </cell>
          <cell r="B864" t="str">
            <v>Material</v>
          </cell>
          <cell r="C864" t="str">
            <v>Pintura Semiglos Color Preparado Popular</v>
          </cell>
          <cell r="D864">
            <v>7.3300000000000004E-2</v>
          </cell>
          <cell r="E864" t="str">
            <v>gl</v>
          </cell>
          <cell r="F864">
            <v>1025.4237288135594</v>
          </cell>
          <cell r="G864">
            <v>75.163559322033905</v>
          </cell>
          <cell r="H864">
            <v>13.529440677966102</v>
          </cell>
          <cell r="I864">
            <v>88.693000000000012</v>
          </cell>
        </row>
        <row r="865">
          <cell r="A865" t="str">
            <v>P1208002</v>
          </cell>
          <cell r="B865" t="str">
            <v>Material</v>
          </cell>
          <cell r="C865" t="str">
            <v>Bacineta para rolo pintor</v>
          </cell>
          <cell r="D865">
            <v>6.4000000000000003E-3</v>
          </cell>
          <cell r="E865" t="str">
            <v>u</v>
          </cell>
          <cell r="F865">
            <v>266.94915254237287</v>
          </cell>
          <cell r="G865">
            <v>1.7084745762711864</v>
          </cell>
          <cell r="H865">
            <v>0.30752542372881353</v>
          </cell>
          <cell r="I865">
            <v>2.016</v>
          </cell>
        </row>
        <row r="866">
          <cell r="A866" t="str">
            <v>P1208003</v>
          </cell>
          <cell r="B866" t="str">
            <v>Material</v>
          </cell>
          <cell r="C866" t="str">
            <v>Portarolo y Mota para pintar</v>
          </cell>
          <cell r="D866">
            <v>6.4000000000000003E-3</v>
          </cell>
          <cell r="E866" t="str">
            <v>u</v>
          </cell>
          <cell r="F866">
            <v>205</v>
          </cell>
          <cell r="G866">
            <v>1.3120000000000001</v>
          </cell>
          <cell r="H866">
            <v>0.23616000000000001</v>
          </cell>
          <cell r="I866">
            <v>1.54816</v>
          </cell>
        </row>
        <row r="867">
          <cell r="A867" t="str">
            <v>P1208007</v>
          </cell>
          <cell r="B867" t="str">
            <v>Material</v>
          </cell>
          <cell r="C867" t="str">
            <v>Brocha de pintar de 4"</v>
          </cell>
          <cell r="D867">
            <v>9.4999999999999998E-3</v>
          </cell>
          <cell r="E867" t="str">
            <v>u</v>
          </cell>
          <cell r="F867">
            <v>88.983050847457633</v>
          </cell>
          <cell r="G867">
            <v>0.84533898305084754</v>
          </cell>
          <cell r="H867">
            <v>0.15216101694915254</v>
          </cell>
          <cell r="I867">
            <v>0.99750000000000005</v>
          </cell>
        </row>
        <row r="868">
          <cell r="A868" t="str">
            <v>H0605053</v>
          </cell>
          <cell r="B868" t="str">
            <v>Mano de obra</v>
          </cell>
          <cell r="C868" t="str">
            <v>M.O. Aplicación Pintura en Muro, 2 Manos</v>
          </cell>
          <cell r="D868">
            <v>1</v>
          </cell>
          <cell r="E868" t="str">
            <v>m²</v>
          </cell>
          <cell r="F868">
            <v>18.41</v>
          </cell>
          <cell r="G868">
            <v>18.41</v>
          </cell>
          <cell r="H868">
            <v>0</v>
          </cell>
          <cell r="I868">
            <v>18.41</v>
          </cell>
        </row>
        <row r="869">
          <cell r="A869" t="str">
            <v>H%FH</v>
          </cell>
          <cell r="B869" t="str">
            <v>Otros</v>
          </cell>
          <cell r="C869" t="str">
            <v>Factor Herramientas</v>
          </cell>
          <cell r="D869">
            <v>1</v>
          </cell>
          <cell r="E869" t="str">
            <v>%</v>
          </cell>
          <cell r="F869">
            <v>18.41</v>
          </cell>
          <cell r="G869">
            <v>0.18410000000000001</v>
          </cell>
          <cell r="H869">
            <v>0</v>
          </cell>
          <cell r="I869">
            <v>0.18410000000000001</v>
          </cell>
        </row>
        <row r="870">
          <cell r="A870">
            <v>0</v>
          </cell>
          <cell r="B870">
            <v>0</v>
          </cell>
          <cell r="C870" t="str">
            <v>Total 01.11.02</v>
          </cell>
          <cell r="D870">
            <v>1</v>
          </cell>
          <cell r="E870">
            <v>0</v>
          </cell>
          <cell r="F870">
            <v>0</v>
          </cell>
          <cell r="G870">
            <v>97.623472881355937</v>
          </cell>
          <cell r="H870">
            <v>14.225287118644069</v>
          </cell>
          <cell r="I870">
            <v>111.84876000000001</v>
          </cell>
        </row>
        <row r="871">
          <cell r="A871">
            <v>0</v>
          </cell>
          <cell r="B871">
            <v>0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</row>
        <row r="872">
          <cell r="A872" t="str">
            <v>01.11.03</v>
          </cell>
          <cell r="B872" t="str">
            <v>Partida</v>
          </cell>
          <cell r="C872" t="str">
            <v>Acrílica superior en exterior</v>
          </cell>
          <cell r="D872">
            <v>1</v>
          </cell>
          <cell r="E872" t="str">
            <v>m²</v>
          </cell>
          <cell r="F872">
            <v>0</v>
          </cell>
          <cell r="G872">
            <v>114.80059152542374</v>
          </cell>
          <cell r="H872">
            <v>17.31716847457627</v>
          </cell>
          <cell r="I872">
            <v>132.11776000000003</v>
          </cell>
        </row>
        <row r="873">
          <cell r="A873" t="str">
            <v>P1205063</v>
          </cell>
          <cell r="B873" t="str">
            <v>Material</v>
          </cell>
          <cell r="C873" t="str">
            <v>Pintura Acrílica Color Preparado Popular</v>
          </cell>
          <cell r="D873">
            <v>0.12670000000000001</v>
          </cell>
          <cell r="E873" t="str">
            <v>gl</v>
          </cell>
          <cell r="F873">
            <v>728.81355932203394</v>
          </cell>
          <cell r="G873">
            <v>92.340677966101708</v>
          </cell>
          <cell r="H873">
            <v>16.621322033898306</v>
          </cell>
          <cell r="I873">
            <v>108.96200000000002</v>
          </cell>
        </row>
        <row r="874">
          <cell r="A874" t="str">
            <v>P1208002</v>
          </cell>
          <cell r="B874" t="str">
            <v>Material</v>
          </cell>
          <cell r="C874" t="str">
            <v>Bacineta para rolo pintor</v>
          </cell>
          <cell r="D874">
            <v>6.4000000000000003E-3</v>
          </cell>
          <cell r="E874" t="str">
            <v>u</v>
          </cell>
          <cell r="F874">
            <v>266.94915254237287</v>
          </cell>
          <cell r="G874">
            <v>1.7084745762711864</v>
          </cell>
          <cell r="H874">
            <v>0.30752542372881353</v>
          </cell>
          <cell r="I874">
            <v>2.016</v>
          </cell>
        </row>
        <row r="875">
          <cell r="A875" t="str">
            <v>P1208003</v>
          </cell>
          <cell r="B875" t="str">
            <v>Material</v>
          </cell>
          <cell r="C875" t="str">
            <v>Portarolo y Mota para pintar</v>
          </cell>
          <cell r="D875">
            <v>6.4000000000000003E-3</v>
          </cell>
          <cell r="E875" t="str">
            <v>u</v>
          </cell>
          <cell r="F875">
            <v>205</v>
          </cell>
          <cell r="G875">
            <v>1.3120000000000001</v>
          </cell>
          <cell r="H875">
            <v>0.23616000000000001</v>
          </cell>
          <cell r="I875">
            <v>1.54816</v>
          </cell>
        </row>
        <row r="876">
          <cell r="A876" t="str">
            <v>P1208007</v>
          </cell>
          <cell r="B876" t="str">
            <v>Material</v>
          </cell>
          <cell r="C876" t="str">
            <v>Brocha de pintar de 4"</v>
          </cell>
          <cell r="D876">
            <v>9.4999999999999998E-3</v>
          </cell>
          <cell r="E876" t="str">
            <v>u</v>
          </cell>
          <cell r="F876">
            <v>88.983050847457633</v>
          </cell>
          <cell r="G876">
            <v>0.84533898305084754</v>
          </cell>
          <cell r="H876">
            <v>0.15216101694915254</v>
          </cell>
          <cell r="I876">
            <v>0.99750000000000005</v>
          </cell>
        </row>
        <row r="877">
          <cell r="A877" t="str">
            <v>H0605053</v>
          </cell>
          <cell r="B877" t="str">
            <v>Mano de obra</v>
          </cell>
          <cell r="C877" t="str">
            <v>M.O. Aplicación Pintura en Muro, 2 Manos</v>
          </cell>
          <cell r="D877">
            <v>1</v>
          </cell>
          <cell r="E877" t="str">
            <v>m²</v>
          </cell>
          <cell r="F877">
            <v>18.41</v>
          </cell>
          <cell r="G877">
            <v>18.41</v>
          </cell>
          <cell r="H877">
            <v>0</v>
          </cell>
          <cell r="I877">
            <v>18.41</v>
          </cell>
        </row>
        <row r="878">
          <cell r="A878" t="str">
            <v>H%FH</v>
          </cell>
          <cell r="B878" t="str">
            <v>Otros</v>
          </cell>
          <cell r="C878" t="str">
            <v>Factor Herramientas</v>
          </cell>
          <cell r="D878">
            <v>1</v>
          </cell>
          <cell r="E878" t="str">
            <v>%</v>
          </cell>
          <cell r="F878">
            <v>18.41</v>
          </cell>
          <cell r="G878">
            <v>0.18410000000000001</v>
          </cell>
          <cell r="H878">
            <v>0</v>
          </cell>
          <cell r="I878">
            <v>0.18410000000000001</v>
          </cell>
        </row>
        <row r="879">
          <cell r="A879">
            <v>0</v>
          </cell>
          <cell r="B879">
            <v>0</v>
          </cell>
          <cell r="C879" t="str">
            <v>Total 01.11.03</v>
          </cell>
          <cell r="D879">
            <v>1</v>
          </cell>
          <cell r="E879">
            <v>0</v>
          </cell>
          <cell r="F879">
            <v>0</v>
          </cell>
          <cell r="G879">
            <v>114.80059152542374</v>
          </cell>
          <cell r="H879">
            <v>17.31716847457627</v>
          </cell>
          <cell r="I879">
            <v>132.11776000000003</v>
          </cell>
        </row>
        <row r="880">
          <cell r="A880">
            <v>0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</row>
        <row r="881">
          <cell r="A881" t="str">
            <v>01.11.04</v>
          </cell>
          <cell r="B881" t="str">
            <v>Partida</v>
          </cell>
          <cell r="C881" t="str">
            <v>Acrílica superior en interior</v>
          </cell>
          <cell r="D881">
            <v>1</v>
          </cell>
          <cell r="E881" t="str">
            <v>m²</v>
          </cell>
          <cell r="F881">
            <v>0</v>
          </cell>
          <cell r="G881">
            <v>114.80059152542374</v>
          </cell>
          <cell r="H881">
            <v>17.31716847457627</v>
          </cell>
          <cell r="I881">
            <v>132.11776000000003</v>
          </cell>
        </row>
        <row r="882">
          <cell r="A882" t="str">
            <v>P1205063</v>
          </cell>
          <cell r="B882" t="str">
            <v>Material</v>
          </cell>
          <cell r="C882" t="str">
            <v>Pintura Acrílica Color Preparado Popular</v>
          </cell>
          <cell r="D882">
            <v>0.12670000000000001</v>
          </cell>
          <cell r="E882" t="str">
            <v>gl</v>
          </cell>
          <cell r="F882">
            <v>728.81355932203394</v>
          </cell>
          <cell r="G882">
            <v>92.340677966101708</v>
          </cell>
          <cell r="H882">
            <v>16.621322033898306</v>
          </cell>
          <cell r="I882">
            <v>108.96200000000002</v>
          </cell>
        </row>
        <row r="883">
          <cell r="A883" t="str">
            <v>P1208002</v>
          </cell>
          <cell r="B883" t="str">
            <v>Material</v>
          </cell>
          <cell r="C883" t="str">
            <v>Bacineta para rolo pintor</v>
          </cell>
          <cell r="D883">
            <v>6.4000000000000003E-3</v>
          </cell>
          <cell r="E883" t="str">
            <v>u</v>
          </cell>
          <cell r="F883">
            <v>266.94915254237287</v>
          </cell>
          <cell r="G883">
            <v>1.7084745762711864</v>
          </cell>
          <cell r="H883">
            <v>0.30752542372881353</v>
          </cell>
          <cell r="I883">
            <v>2.016</v>
          </cell>
        </row>
        <row r="884">
          <cell r="A884" t="str">
            <v>P1208003</v>
          </cell>
          <cell r="B884" t="str">
            <v>Material</v>
          </cell>
          <cell r="C884" t="str">
            <v>Portarolo y Mota para pintar</v>
          </cell>
          <cell r="D884">
            <v>6.4000000000000003E-3</v>
          </cell>
          <cell r="E884" t="str">
            <v>u</v>
          </cell>
          <cell r="F884">
            <v>205</v>
          </cell>
          <cell r="G884">
            <v>1.3120000000000001</v>
          </cell>
          <cell r="H884">
            <v>0.23616000000000001</v>
          </cell>
          <cell r="I884">
            <v>1.54816</v>
          </cell>
        </row>
        <row r="885">
          <cell r="A885" t="str">
            <v>P1208007</v>
          </cell>
          <cell r="B885" t="str">
            <v>Material</v>
          </cell>
          <cell r="C885" t="str">
            <v>Brocha de pintar de 4"</v>
          </cell>
          <cell r="D885">
            <v>9.4999999999999998E-3</v>
          </cell>
          <cell r="E885" t="str">
            <v>u</v>
          </cell>
          <cell r="F885">
            <v>88.983050847457633</v>
          </cell>
          <cell r="G885">
            <v>0.84533898305084754</v>
          </cell>
          <cell r="H885">
            <v>0.15216101694915254</v>
          </cell>
          <cell r="I885">
            <v>0.99750000000000005</v>
          </cell>
        </row>
        <row r="886">
          <cell r="A886" t="str">
            <v>H0605053</v>
          </cell>
          <cell r="B886" t="str">
            <v>Mano de obra</v>
          </cell>
          <cell r="C886" t="str">
            <v>M.O. Aplicación Pintura en Muro, 2 Manos</v>
          </cell>
          <cell r="D886">
            <v>1</v>
          </cell>
          <cell r="E886" t="str">
            <v>m²</v>
          </cell>
          <cell r="F886">
            <v>18.41</v>
          </cell>
          <cell r="G886">
            <v>18.41</v>
          </cell>
          <cell r="H886">
            <v>0</v>
          </cell>
          <cell r="I886">
            <v>18.41</v>
          </cell>
        </row>
        <row r="887">
          <cell r="A887" t="str">
            <v>H%FH</v>
          </cell>
          <cell r="B887" t="str">
            <v>Otros</v>
          </cell>
          <cell r="C887" t="str">
            <v>Factor Herramientas</v>
          </cell>
          <cell r="D887">
            <v>1</v>
          </cell>
          <cell r="E887" t="str">
            <v>%</v>
          </cell>
          <cell r="F887">
            <v>18.41</v>
          </cell>
          <cell r="G887">
            <v>0.18410000000000001</v>
          </cell>
          <cell r="H887">
            <v>0</v>
          </cell>
          <cell r="I887">
            <v>0.18410000000000001</v>
          </cell>
        </row>
        <row r="888">
          <cell r="A888">
            <v>0</v>
          </cell>
          <cell r="B888">
            <v>0</v>
          </cell>
          <cell r="C888" t="str">
            <v>Total 01.11.04</v>
          </cell>
          <cell r="D888">
            <v>1</v>
          </cell>
          <cell r="E888">
            <v>0</v>
          </cell>
          <cell r="F888">
            <v>0</v>
          </cell>
          <cell r="G888">
            <v>114.80059152542374</v>
          </cell>
          <cell r="H888">
            <v>17.31716847457627</v>
          </cell>
          <cell r="I888">
            <v>132.11776000000003</v>
          </cell>
        </row>
        <row r="889">
          <cell r="A889">
            <v>0</v>
          </cell>
          <cell r="B889">
            <v>0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</row>
        <row r="890">
          <cell r="A890" t="str">
            <v>01.11.05</v>
          </cell>
          <cell r="B890" t="str">
            <v>Partida</v>
          </cell>
          <cell r="C890" t="str">
            <v>Epóxica en pared de área de duchas y vertedero</v>
          </cell>
          <cell r="D890">
            <v>1</v>
          </cell>
          <cell r="E890" t="str">
            <v>m²</v>
          </cell>
          <cell r="F890">
            <v>0</v>
          </cell>
          <cell r="G890">
            <v>276.69720169491529</v>
          </cell>
          <cell r="H890">
            <v>46.458558305084736</v>
          </cell>
          <cell r="I890">
            <v>323.15576000000004</v>
          </cell>
        </row>
        <row r="891">
          <cell r="A891" t="str">
            <v>P1204004</v>
          </cell>
          <cell r="B891" t="str">
            <v>Material</v>
          </cell>
          <cell r="C891" t="str">
            <v>Pintura Epóxica Popular</v>
          </cell>
          <cell r="D891">
            <v>0.12</v>
          </cell>
          <cell r="E891" t="str">
            <v>gl</v>
          </cell>
          <cell r="F891">
            <v>2118.6440677966102</v>
          </cell>
          <cell r="G891">
            <v>254.23728813559322</v>
          </cell>
          <cell r="H891">
            <v>45.762711864406775</v>
          </cell>
          <cell r="I891">
            <v>300</v>
          </cell>
        </row>
        <row r="892">
          <cell r="A892" t="str">
            <v>P1208002</v>
          </cell>
          <cell r="B892" t="str">
            <v>Material</v>
          </cell>
          <cell r="C892" t="str">
            <v>Bacineta para rolo pintor</v>
          </cell>
          <cell r="D892">
            <v>6.4000000000000003E-3</v>
          </cell>
          <cell r="E892" t="str">
            <v>u</v>
          </cell>
          <cell r="F892">
            <v>266.94915254237287</v>
          </cell>
          <cell r="G892">
            <v>1.7084745762711864</v>
          </cell>
          <cell r="H892">
            <v>0.30752542372881353</v>
          </cell>
          <cell r="I892">
            <v>2.016</v>
          </cell>
        </row>
        <row r="893">
          <cell r="A893" t="str">
            <v>P1208003</v>
          </cell>
          <cell r="B893" t="str">
            <v>Material</v>
          </cell>
          <cell r="C893" t="str">
            <v>Portarolo y Mota para pintar</v>
          </cell>
          <cell r="D893">
            <v>6.4000000000000003E-3</v>
          </cell>
          <cell r="E893" t="str">
            <v>u</v>
          </cell>
          <cell r="F893">
            <v>205</v>
          </cell>
          <cell r="G893">
            <v>1.3120000000000001</v>
          </cell>
          <cell r="H893">
            <v>0.23616000000000001</v>
          </cell>
          <cell r="I893">
            <v>1.54816</v>
          </cell>
        </row>
        <row r="894">
          <cell r="A894" t="str">
            <v>P1208007</v>
          </cell>
          <cell r="B894" t="str">
            <v>Material</v>
          </cell>
          <cell r="C894" t="str">
            <v>Brocha de pintar de 4"</v>
          </cell>
          <cell r="D894">
            <v>9.4999999999999998E-3</v>
          </cell>
          <cell r="E894" t="str">
            <v>u</v>
          </cell>
          <cell r="F894">
            <v>88.983050847457633</v>
          </cell>
          <cell r="G894">
            <v>0.84533898305084754</v>
          </cell>
          <cell r="H894">
            <v>0.15216101694915254</v>
          </cell>
          <cell r="I894">
            <v>0.99750000000000005</v>
          </cell>
        </row>
        <row r="895">
          <cell r="A895" t="str">
            <v>H0605053</v>
          </cell>
          <cell r="B895" t="str">
            <v>Mano de obra</v>
          </cell>
          <cell r="C895" t="str">
            <v>M.O. Aplicación Pintura en Muro, 2 Manos</v>
          </cell>
          <cell r="D895">
            <v>1</v>
          </cell>
          <cell r="E895" t="str">
            <v>m²</v>
          </cell>
          <cell r="F895">
            <v>18.41</v>
          </cell>
          <cell r="G895">
            <v>18.41</v>
          </cell>
          <cell r="H895">
            <v>0</v>
          </cell>
          <cell r="I895">
            <v>18.41</v>
          </cell>
        </row>
        <row r="896">
          <cell r="A896" t="str">
            <v>H%FH</v>
          </cell>
          <cell r="B896" t="str">
            <v>Otros</v>
          </cell>
          <cell r="C896" t="str">
            <v>Factor Herramientas</v>
          </cell>
          <cell r="D896">
            <v>1</v>
          </cell>
          <cell r="E896" t="str">
            <v>%</v>
          </cell>
          <cell r="F896">
            <v>18.41</v>
          </cell>
          <cell r="G896">
            <v>0.18410000000000001</v>
          </cell>
          <cell r="H896">
            <v>0</v>
          </cell>
          <cell r="I896">
            <v>0.18410000000000001</v>
          </cell>
        </row>
        <row r="897">
          <cell r="A897">
            <v>0</v>
          </cell>
          <cell r="B897">
            <v>0</v>
          </cell>
          <cell r="C897" t="str">
            <v>Total 01.11.05</v>
          </cell>
          <cell r="D897">
            <v>1</v>
          </cell>
          <cell r="E897">
            <v>0</v>
          </cell>
          <cell r="F897">
            <v>0</v>
          </cell>
          <cell r="G897">
            <v>276.69720169491529</v>
          </cell>
          <cell r="H897">
            <v>46.458558305084736</v>
          </cell>
          <cell r="I897">
            <v>323.15576000000004</v>
          </cell>
        </row>
        <row r="898">
          <cell r="A898">
            <v>0</v>
          </cell>
          <cell r="B898">
            <v>0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</row>
        <row r="899">
          <cell r="A899" t="str">
            <v>01.11.06</v>
          </cell>
          <cell r="B899" t="str">
            <v>Partida</v>
          </cell>
          <cell r="C899" t="str">
            <v>Epóxica en piso de área de duchas</v>
          </cell>
          <cell r="D899">
            <v>1</v>
          </cell>
          <cell r="E899" t="str">
            <v>m²</v>
          </cell>
          <cell r="F899">
            <v>0</v>
          </cell>
          <cell r="G899">
            <v>276.69720169491529</v>
          </cell>
          <cell r="H899">
            <v>46.458558305084736</v>
          </cell>
          <cell r="I899">
            <v>323.15576000000004</v>
          </cell>
        </row>
        <row r="900">
          <cell r="A900" t="str">
            <v>P1204004</v>
          </cell>
          <cell r="B900" t="str">
            <v>Material</v>
          </cell>
          <cell r="C900" t="str">
            <v>Pintura Epóxica Popular</v>
          </cell>
          <cell r="D900">
            <v>0.12</v>
          </cell>
          <cell r="E900" t="str">
            <v>gl</v>
          </cell>
          <cell r="F900">
            <v>2118.6440677966102</v>
          </cell>
          <cell r="G900">
            <v>254.23728813559322</v>
          </cell>
          <cell r="H900">
            <v>45.762711864406775</v>
          </cell>
          <cell r="I900">
            <v>300</v>
          </cell>
        </row>
        <row r="901">
          <cell r="A901" t="str">
            <v>P1208002</v>
          </cell>
          <cell r="B901" t="str">
            <v>Material</v>
          </cell>
          <cell r="C901" t="str">
            <v>Bacineta para rolo pintor</v>
          </cell>
          <cell r="D901">
            <v>6.4000000000000003E-3</v>
          </cell>
          <cell r="E901" t="str">
            <v>u</v>
          </cell>
          <cell r="F901">
            <v>266.94915254237287</v>
          </cell>
          <cell r="G901">
            <v>1.7084745762711864</v>
          </cell>
          <cell r="H901">
            <v>0.30752542372881353</v>
          </cell>
          <cell r="I901">
            <v>2.016</v>
          </cell>
        </row>
        <row r="902">
          <cell r="A902" t="str">
            <v>P1208003</v>
          </cell>
          <cell r="B902" t="str">
            <v>Material</v>
          </cell>
          <cell r="C902" t="str">
            <v>Portarolo y Mota para pintar</v>
          </cell>
          <cell r="D902">
            <v>6.4000000000000003E-3</v>
          </cell>
          <cell r="E902" t="str">
            <v>u</v>
          </cell>
          <cell r="F902">
            <v>205</v>
          </cell>
          <cell r="G902">
            <v>1.3120000000000001</v>
          </cell>
          <cell r="H902">
            <v>0.23616000000000001</v>
          </cell>
          <cell r="I902">
            <v>1.54816</v>
          </cell>
        </row>
        <row r="903">
          <cell r="A903" t="str">
            <v>P1208007</v>
          </cell>
          <cell r="B903" t="str">
            <v>Material</v>
          </cell>
          <cell r="C903" t="str">
            <v>Brocha de pintar de 4"</v>
          </cell>
          <cell r="D903">
            <v>9.4999999999999998E-3</v>
          </cell>
          <cell r="E903" t="str">
            <v>u</v>
          </cell>
          <cell r="F903">
            <v>88.983050847457633</v>
          </cell>
          <cell r="G903">
            <v>0.84533898305084754</v>
          </cell>
          <cell r="H903">
            <v>0.15216101694915254</v>
          </cell>
          <cell r="I903">
            <v>0.99750000000000005</v>
          </cell>
        </row>
        <row r="904">
          <cell r="A904" t="str">
            <v>H0605053</v>
          </cell>
          <cell r="B904" t="str">
            <v>Mano de obra</v>
          </cell>
          <cell r="C904" t="str">
            <v>M.O. Aplicación Pintura en Muro, 2 Manos</v>
          </cell>
          <cell r="D904">
            <v>1</v>
          </cell>
          <cell r="E904" t="str">
            <v>m²</v>
          </cell>
          <cell r="F904">
            <v>18.41</v>
          </cell>
          <cell r="G904">
            <v>18.41</v>
          </cell>
          <cell r="H904">
            <v>0</v>
          </cell>
          <cell r="I904">
            <v>18.41</v>
          </cell>
        </row>
        <row r="905">
          <cell r="A905" t="str">
            <v>H%FH</v>
          </cell>
          <cell r="B905" t="str">
            <v>Otros</v>
          </cell>
          <cell r="C905" t="str">
            <v>Factor Herramientas</v>
          </cell>
          <cell r="D905">
            <v>1</v>
          </cell>
          <cell r="E905" t="str">
            <v>%</v>
          </cell>
          <cell r="F905">
            <v>18.41</v>
          </cell>
          <cell r="G905">
            <v>0.18410000000000001</v>
          </cell>
          <cell r="H905">
            <v>0</v>
          </cell>
          <cell r="I905">
            <v>0.18410000000000001</v>
          </cell>
        </row>
        <row r="906">
          <cell r="A906">
            <v>0</v>
          </cell>
          <cell r="B906">
            <v>0</v>
          </cell>
          <cell r="C906" t="str">
            <v>Total 01.11.06</v>
          </cell>
          <cell r="D906">
            <v>1</v>
          </cell>
          <cell r="E906">
            <v>0</v>
          </cell>
          <cell r="F906">
            <v>0</v>
          </cell>
          <cell r="G906">
            <v>276.69720169491529</v>
          </cell>
          <cell r="H906">
            <v>46.458558305084736</v>
          </cell>
          <cell r="I906">
            <v>323.15576000000004</v>
          </cell>
        </row>
        <row r="907">
          <cell r="A907">
            <v>0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</row>
        <row r="908">
          <cell r="A908" t="str">
            <v>01.11.07</v>
          </cell>
          <cell r="B908" t="str">
            <v>Partida</v>
          </cell>
          <cell r="C908" t="str">
            <v>Mantenimiento en hierro</v>
          </cell>
          <cell r="D908">
            <v>1</v>
          </cell>
          <cell r="E908" t="str">
            <v>m²</v>
          </cell>
          <cell r="F908">
            <v>0</v>
          </cell>
          <cell r="G908">
            <v>159.89720169491528</v>
          </cell>
          <cell r="H908">
            <v>25.434558305084746</v>
          </cell>
          <cell r="I908">
            <v>185.33176</v>
          </cell>
        </row>
        <row r="909">
          <cell r="A909" t="str">
            <v>P1205006</v>
          </cell>
          <cell r="B909" t="str">
            <v>Material</v>
          </cell>
          <cell r="C909" t="str">
            <v>Pintura Mant. Popular</v>
          </cell>
          <cell r="D909">
            <v>0.12670000000000001</v>
          </cell>
          <cell r="E909" t="str">
            <v>gl</v>
          </cell>
          <cell r="F909">
            <v>1084.7457627118645</v>
          </cell>
          <cell r="G909">
            <v>137.43728813559323</v>
          </cell>
          <cell r="H909">
            <v>24.738711864406781</v>
          </cell>
          <cell r="I909">
            <v>162.17600000000002</v>
          </cell>
        </row>
        <row r="910">
          <cell r="A910" t="str">
            <v>P1208002</v>
          </cell>
          <cell r="B910" t="str">
            <v>Material</v>
          </cell>
          <cell r="C910" t="str">
            <v>Bacineta para rolo pintor</v>
          </cell>
          <cell r="D910">
            <v>6.4000000000000003E-3</v>
          </cell>
          <cell r="E910" t="str">
            <v>u</v>
          </cell>
          <cell r="F910">
            <v>266.94915254237287</v>
          </cell>
          <cell r="G910">
            <v>1.7084745762711864</v>
          </cell>
          <cell r="H910">
            <v>0.30752542372881353</v>
          </cell>
          <cell r="I910">
            <v>2.016</v>
          </cell>
        </row>
        <row r="911">
          <cell r="A911" t="str">
            <v>P1208003</v>
          </cell>
          <cell r="B911" t="str">
            <v>Material</v>
          </cell>
          <cell r="C911" t="str">
            <v>Portarolo y Mota para pintar</v>
          </cell>
          <cell r="D911">
            <v>6.4000000000000003E-3</v>
          </cell>
          <cell r="E911" t="str">
            <v>u</v>
          </cell>
          <cell r="F911">
            <v>205</v>
          </cell>
          <cell r="G911">
            <v>1.3120000000000001</v>
          </cell>
          <cell r="H911">
            <v>0.23616000000000001</v>
          </cell>
          <cell r="I911">
            <v>1.54816</v>
          </cell>
        </row>
        <row r="912">
          <cell r="A912" t="str">
            <v>P1208007</v>
          </cell>
          <cell r="B912" t="str">
            <v>Material</v>
          </cell>
          <cell r="C912" t="str">
            <v>Brocha de pintar de 4"</v>
          </cell>
          <cell r="D912">
            <v>9.4999999999999998E-3</v>
          </cell>
          <cell r="E912" t="str">
            <v>u</v>
          </cell>
          <cell r="F912">
            <v>88.983050847457633</v>
          </cell>
          <cell r="G912">
            <v>0.84533898305084754</v>
          </cell>
          <cell r="H912">
            <v>0.15216101694915254</v>
          </cell>
          <cell r="I912">
            <v>0.99750000000000005</v>
          </cell>
        </row>
        <row r="913">
          <cell r="A913" t="str">
            <v>H0605054</v>
          </cell>
          <cell r="B913" t="str">
            <v>Mano de obra</v>
          </cell>
          <cell r="C913" t="str">
            <v>M.O. Aplicación Pintura de Mantenimiento, 2 Manos</v>
          </cell>
          <cell r="D913">
            <v>1</v>
          </cell>
          <cell r="E913" t="str">
            <v>m²</v>
          </cell>
          <cell r="F913">
            <v>18.41</v>
          </cell>
          <cell r="G913">
            <v>18.41</v>
          </cell>
          <cell r="H913">
            <v>0</v>
          </cell>
          <cell r="I913">
            <v>18.41</v>
          </cell>
        </row>
        <row r="914">
          <cell r="A914" t="str">
            <v>H%FH</v>
          </cell>
          <cell r="B914" t="str">
            <v>Otros</v>
          </cell>
          <cell r="C914" t="str">
            <v>Factor Herramientas</v>
          </cell>
          <cell r="D914">
            <v>1</v>
          </cell>
          <cell r="E914" t="str">
            <v>%</v>
          </cell>
          <cell r="F914">
            <v>18.41</v>
          </cell>
          <cell r="G914">
            <v>0.18410000000000001</v>
          </cell>
          <cell r="H914">
            <v>0</v>
          </cell>
          <cell r="I914">
            <v>0.18410000000000001</v>
          </cell>
        </row>
        <row r="915">
          <cell r="A915">
            <v>0</v>
          </cell>
          <cell r="B915">
            <v>0</v>
          </cell>
          <cell r="C915" t="str">
            <v>Total 01.11.07</v>
          </cell>
          <cell r="D915">
            <v>1</v>
          </cell>
          <cell r="E915">
            <v>0</v>
          </cell>
          <cell r="F915">
            <v>0</v>
          </cell>
          <cell r="G915">
            <v>159.89720169491528</v>
          </cell>
          <cell r="H915">
            <v>25.434558305084746</v>
          </cell>
          <cell r="I915">
            <v>185.33176</v>
          </cell>
        </row>
        <row r="916">
          <cell r="A916">
            <v>0</v>
          </cell>
          <cell r="B916">
            <v>0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A917" t="str">
            <v>01.11.08</v>
          </cell>
          <cell r="B917" t="str">
            <v>Partida</v>
          </cell>
          <cell r="C917" t="str">
            <v>Pintura señalización en rampa para discapacitados</v>
          </cell>
          <cell r="D917">
            <v>1</v>
          </cell>
          <cell r="E917" t="str">
            <v>m²</v>
          </cell>
          <cell r="F917">
            <v>0</v>
          </cell>
          <cell r="G917">
            <v>825</v>
          </cell>
          <cell r="H917">
            <v>0</v>
          </cell>
          <cell r="I917">
            <v>825</v>
          </cell>
        </row>
        <row r="918">
          <cell r="A918" t="str">
            <v>O151521</v>
          </cell>
          <cell r="B918" t="str">
            <v>Otros</v>
          </cell>
          <cell r="C918" t="str">
            <v>Sum./ Colocación Pintura señalización en rampa para discapacitados</v>
          </cell>
          <cell r="D918">
            <v>1</v>
          </cell>
          <cell r="E918" t="str">
            <v>m²</v>
          </cell>
          <cell r="F918">
            <v>825</v>
          </cell>
          <cell r="G918">
            <v>825</v>
          </cell>
          <cell r="H918">
            <v>0</v>
          </cell>
          <cell r="I918">
            <v>825</v>
          </cell>
        </row>
        <row r="919">
          <cell r="A919">
            <v>0</v>
          </cell>
          <cell r="B919">
            <v>0</v>
          </cell>
          <cell r="C919" t="str">
            <v>Total 01.11.08</v>
          </cell>
          <cell r="D919">
            <v>1</v>
          </cell>
          <cell r="E919">
            <v>0</v>
          </cell>
          <cell r="F919">
            <v>0</v>
          </cell>
          <cell r="G919">
            <v>825</v>
          </cell>
          <cell r="H919">
            <v>0</v>
          </cell>
          <cell r="I919">
            <v>825</v>
          </cell>
        </row>
        <row r="920">
          <cell r="A920">
            <v>0</v>
          </cell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</row>
        <row r="922">
          <cell r="A922" t="str">
            <v>01.12</v>
          </cell>
          <cell r="B922" t="str">
            <v>Capítulo</v>
          </cell>
          <cell r="C922" t="str">
            <v>TERMINACION DE TECHO:</v>
          </cell>
          <cell r="D922">
            <v>0</v>
          </cell>
          <cell r="E922" t="str">
            <v/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</row>
        <row r="923">
          <cell r="A923" t="str">
            <v>01.12.01</v>
          </cell>
          <cell r="B923" t="str">
            <v>Partida</v>
          </cell>
          <cell r="C923" t="str">
            <v>Fino de mezcla</v>
          </cell>
          <cell r="D923">
            <v>1</v>
          </cell>
          <cell r="E923" t="str">
            <v>m²</v>
          </cell>
          <cell r="F923">
            <v>0</v>
          </cell>
          <cell r="G923">
            <v>627.72543999999994</v>
          </cell>
          <cell r="H923">
            <v>71.369143199999982</v>
          </cell>
          <cell r="I923">
            <v>699.09458319999999</v>
          </cell>
        </row>
        <row r="924">
          <cell r="A924" t="str">
            <v>A0120</v>
          </cell>
          <cell r="B924" t="str">
            <v>Auxiliar</v>
          </cell>
          <cell r="C924" t="str">
            <v>Mezcla de Mortero 1:3</v>
          </cell>
          <cell r="D924">
            <v>8.7999999999999995E-2</v>
          </cell>
          <cell r="E924" t="str">
            <v>m³</v>
          </cell>
          <cell r="F924">
            <v>4760.5050000000001</v>
          </cell>
          <cell r="G924">
            <v>418.92444</v>
          </cell>
          <cell r="H924">
            <v>70.254043199999984</v>
          </cell>
          <cell r="I924">
            <v>489.17848319999996</v>
          </cell>
        </row>
        <row r="925">
          <cell r="A925" t="str">
            <v>P0601003</v>
          </cell>
          <cell r="B925" t="str">
            <v>Material</v>
          </cell>
          <cell r="C925" t="str">
            <v>Cemento Gris 94 lbs. Tipo Portland</v>
          </cell>
          <cell r="D925">
            <v>2.1000000000000001E-2</v>
          </cell>
          <cell r="E925" t="str">
            <v>fd</v>
          </cell>
          <cell r="F925">
            <v>295</v>
          </cell>
          <cell r="G925">
            <v>6.1950000000000003</v>
          </cell>
          <cell r="H925">
            <v>1.1151</v>
          </cell>
          <cell r="I925">
            <v>7.3101000000000003</v>
          </cell>
        </row>
        <row r="926">
          <cell r="A926" t="str">
            <v>H0335351</v>
          </cell>
          <cell r="B926" t="str">
            <v>Mano de obra</v>
          </cell>
          <cell r="C926" t="str">
            <v>M.O. Alb Fino Techo Plano e=5cm</v>
          </cell>
          <cell r="D926">
            <v>1</v>
          </cell>
          <cell r="E926" t="str">
            <v>m²</v>
          </cell>
          <cell r="F926">
            <v>150</v>
          </cell>
          <cell r="G926">
            <v>150</v>
          </cell>
          <cell r="H926">
            <v>0</v>
          </cell>
          <cell r="I926">
            <v>150</v>
          </cell>
        </row>
        <row r="927">
          <cell r="A927" t="str">
            <v>H0330331</v>
          </cell>
          <cell r="B927" t="str">
            <v>Mano de obra</v>
          </cell>
          <cell r="C927" t="str">
            <v>M.O. Subida materiales p/fino eprom=8cm</v>
          </cell>
          <cell r="D927">
            <v>1</v>
          </cell>
          <cell r="E927" t="str">
            <v>m²</v>
          </cell>
          <cell r="F927">
            <v>50.6</v>
          </cell>
          <cell r="G927">
            <v>50.6</v>
          </cell>
          <cell r="H927">
            <v>0</v>
          </cell>
          <cell r="I927">
            <v>50.6</v>
          </cell>
        </row>
        <row r="928">
          <cell r="A928" t="str">
            <v>H%FH</v>
          </cell>
          <cell r="B928" t="str">
            <v>Otros</v>
          </cell>
          <cell r="C928" t="str">
            <v>Factor Herramientas</v>
          </cell>
          <cell r="D928">
            <v>1</v>
          </cell>
          <cell r="E928" t="str">
            <v>%</v>
          </cell>
          <cell r="F928">
            <v>200.6</v>
          </cell>
          <cell r="G928">
            <v>2.0059999999999998</v>
          </cell>
          <cell r="H928">
            <v>0</v>
          </cell>
          <cell r="I928">
            <v>2.0059999999999998</v>
          </cell>
        </row>
        <row r="929">
          <cell r="A929">
            <v>0</v>
          </cell>
          <cell r="B929">
            <v>0</v>
          </cell>
          <cell r="C929" t="str">
            <v>Total 01.12.01</v>
          </cell>
          <cell r="D929">
            <v>1</v>
          </cell>
          <cell r="E929">
            <v>0</v>
          </cell>
          <cell r="F929">
            <v>0</v>
          </cell>
          <cell r="G929">
            <v>627.72543999999994</v>
          </cell>
          <cell r="H929">
            <v>71.369143199999982</v>
          </cell>
          <cell r="I929">
            <v>699.09458319999999</v>
          </cell>
        </row>
        <row r="930">
          <cell r="A930">
            <v>0</v>
          </cell>
          <cell r="B930">
            <v>0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</row>
        <row r="931">
          <cell r="A931" t="str">
            <v>01.12.02</v>
          </cell>
          <cell r="B931" t="str">
            <v>Partida</v>
          </cell>
          <cell r="C931" t="str">
            <v>Zabaleta</v>
          </cell>
          <cell r="D931">
            <v>1</v>
          </cell>
          <cell r="E931" t="str">
            <v>m</v>
          </cell>
          <cell r="F931">
            <v>0</v>
          </cell>
          <cell r="G931">
            <v>118.602452</v>
          </cell>
          <cell r="H931">
            <v>10.440441359999999</v>
          </cell>
          <cell r="I931">
            <v>129.04289335999999</v>
          </cell>
        </row>
        <row r="932">
          <cell r="A932" t="str">
            <v>P0603001</v>
          </cell>
          <cell r="B932" t="str">
            <v>Material</v>
          </cell>
          <cell r="C932" t="str">
            <v>Cal hidratada, funda de 50 Lbs</v>
          </cell>
          <cell r="D932">
            <v>2.1299999999999999E-2</v>
          </cell>
          <cell r="E932" t="str">
            <v>fd</v>
          </cell>
          <cell r="F932">
            <v>213.4</v>
          </cell>
          <cell r="G932">
            <v>4.54542</v>
          </cell>
          <cell r="H932">
            <v>0.8181756</v>
          </cell>
          <cell r="I932">
            <v>5.3635956</v>
          </cell>
        </row>
        <row r="933">
          <cell r="A933" t="str">
            <v>P0601003</v>
          </cell>
          <cell r="B933" t="str">
            <v>Material</v>
          </cell>
          <cell r="C933" t="str">
            <v>Cemento Gris 94 lbs. Tipo Portland</v>
          </cell>
          <cell r="D933">
            <v>0.10639999999999999</v>
          </cell>
          <cell r="E933" t="str">
            <v>fd</v>
          </cell>
          <cell r="F933">
            <v>295</v>
          </cell>
          <cell r="G933">
            <v>31.387999999999998</v>
          </cell>
          <cell r="H933">
            <v>5.6498399999999993</v>
          </cell>
          <cell r="I933">
            <v>37.037839999999996</v>
          </cell>
        </row>
        <row r="934">
          <cell r="A934" t="str">
            <v>P0201008</v>
          </cell>
          <cell r="B934" t="str">
            <v>Material</v>
          </cell>
          <cell r="C934" t="str">
            <v>Arena Itabo Lavada</v>
          </cell>
          <cell r="D934">
            <v>1.2200000000000001E-2</v>
          </cell>
          <cell r="E934" t="str">
            <v>m³</v>
          </cell>
          <cell r="F934">
            <v>930.76</v>
          </cell>
          <cell r="G934">
            <v>11.355272000000001</v>
          </cell>
          <cell r="H934">
            <v>2.0439489600000003</v>
          </cell>
          <cell r="I934">
            <v>13.399220960000001</v>
          </cell>
        </row>
        <row r="935">
          <cell r="A935" t="str">
            <v>P2403199</v>
          </cell>
          <cell r="B935" t="str">
            <v>Material</v>
          </cell>
          <cell r="C935" t="str">
            <v>Agua</v>
          </cell>
          <cell r="D935">
            <v>0.6</v>
          </cell>
          <cell r="E935" t="str">
            <v>gl</v>
          </cell>
          <cell r="F935">
            <v>1.58</v>
          </cell>
          <cell r="G935">
            <v>0.94799999999999995</v>
          </cell>
          <cell r="H935">
            <v>0.17063999999999999</v>
          </cell>
          <cell r="I935">
            <v>1.1186399999999999</v>
          </cell>
        </row>
        <row r="936">
          <cell r="A936" t="str">
            <v>P0701003</v>
          </cell>
          <cell r="B936" t="str">
            <v>Material</v>
          </cell>
          <cell r="C936" t="str">
            <v>Regla para pañete de PATC</v>
          </cell>
          <cell r="D936">
            <v>0.16400000000000001</v>
          </cell>
          <cell r="E936" t="str">
            <v>p²</v>
          </cell>
          <cell r="F936">
            <v>55.000000000000007</v>
          </cell>
          <cell r="G936">
            <v>9.0200000000000014</v>
          </cell>
          <cell r="H936">
            <v>1.6236000000000002</v>
          </cell>
          <cell r="I936">
            <v>10.643600000000001</v>
          </cell>
        </row>
        <row r="937">
          <cell r="A937" t="str">
            <v>P0420006</v>
          </cell>
          <cell r="B937" t="str">
            <v>Material</v>
          </cell>
          <cell r="C937" t="str">
            <v>Clavo de acero de 2 1/2"</v>
          </cell>
          <cell r="D937">
            <v>1.6E-2</v>
          </cell>
          <cell r="E937" t="str">
            <v>lb</v>
          </cell>
          <cell r="F937">
            <v>46.61</v>
          </cell>
          <cell r="G937">
            <v>0.74575999999999998</v>
          </cell>
          <cell r="H937">
            <v>0.13423679999999999</v>
          </cell>
          <cell r="I937">
            <v>0.87999680000000002</v>
          </cell>
        </row>
        <row r="938">
          <cell r="A938" t="str">
            <v>H0335353</v>
          </cell>
          <cell r="B938" t="str">
            <v>Mano de obra</v>
          </cell>
          <cell r="C938" t="str">
            <v>M.O. Alb zabaleta</v>
          </cell>
          <cell r="D938">
            <v>1</v>
          </cell>
          <cell r="E938" t="str">
            <v>m</v>
          </cell>
          <cell r="F938">
            <v>60</v>
          </cell>
          <cell r="G938">
            <v>60</v>
          </cell>
          <cell r="H938">
            <v>0</v>
          </cell>
          <cell r="I938">
            <v>60</v>
          </cell>
        </row>
        <row r="939">
          <cell r="A939" t="str">
            <v>H%FH</v>
          </cell>
          <cell r="B939" t="str">
            <v>Otros</v>
          </cell>
          <cell r="C939" t="str">
            <v>Factor Herramientas</v>
          </cell>
          <cell r="D939">
            <v>1</v>
          </cell>
          <cell r="E939" t="str">
            <v>%</v>
          </cell>
          <cell r="F939">
            <v>60</v>
          </cell>
          <cell r="G939">
            <v>0.6</v>
          </cell>
          <cell r="H939">
            <v>0</v>
          </cell>
          <cell r="I939">
            <v>0.6</v>
          </cell>
        </row>
        <row r="940">
          <cell r="A940">
            <v>0</v>
          </cell>
          <cell r="B940">
            <v>0</v>
          </cell>
          <cell r="C940" t="str">
            <v>Total 01.12.02</v>
          </cell>
          <cell r="D940">
            <v>1</v>
          </cell>
          <cell r="E940">
            <v>0</v>
          </cell>
          <cell r="F940">
            <v>0</v>
          </cell>
          <cell r="G940">
            <v>118.602452</v>
          </cell>
          <cell r="H940">
            <v>10.440441359999999</v>
          </cell>
          <cell r="I940">
            <v>129.04289335999999</v>
          </cell>
        </row>
        <row r="941">
          <cell r="A941">
            <v>0</v>
          </cell>
          <cell r="B941">
            <v>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</row>
        <row r="942">
          <cell r="A942" t="str">
            <v>01.12.03</v>
          </cell>
          <cell r="B942" t="str">
            <v>Partida</v>
          </cell>
          <cell r="C942" t="str">
            <v>Impermeabilizante acrílico, capa elastomérica para techo polybrite 24. Siete años de garantía.</v>
          </cell>
          <cell r="D942">
            <v>1</v>
          </cell>
          <cell r="E942" t="str">
            <v>m²</v>
          </cell>
          <cell r="F942">
            <v>0</v>
          </cell>
          <cell r="G942">
            <v>59.36</v>
          </cell>
          <cell r="H942">
            <v>0</v>
          </cell>
          <cell r="I942">
            <v>59.36</v>
          </cell>
        </row>
        <row r="943">
          <cell r="A943" t="str">
            <v>O0915401</v>
          </cell>
          <cell r="B943" t="str">
            <v>Otros</v>
          </cell>
          <cell r="C943" t="str">
            <v>Sum./ Instalación Impermeabilizante PolyBrite 24</v>
          </cell>
          <cell r="D943">
            <v>0.1696</v>
          </cell>
          <cell r="E943" t="str">
            <v>m²</v>
          </cell>
          <cell r="F943">
            <v>350</v>
          </cell>
          <cell r="G943">
            <v>59.36</v>
          </cell>
          <cell r="H943">
            <v>0</v>
          </cell>
          <cell r="I943">
            <v>59.36</v>
          </cell>
        </row>
        <row r="944">
          <cell r="A944">
            <v>0</v>
          </cell>
          <cell r="B944">
            <v>0</v>
          </cell>
          <cell r="C944" t="str">
            <v>Total 01.12.03</v>
          </cell>
          <cell r="D944">
            <v>1</v>
          </cell>
          <cell r="E944">
            <v>0</v>
          </cell>
          <cell r="F944">
            <v>0</v>
          </cell>
          <cell r="G944">
            <v>59.36</v>
          </cell>
          <cell r="H944">
            <v>0</v>
          </cell>
          <cell r="I944">
            <v>59.36</v>
          </cell>
        </row>
        <row r="945">
          <cell r="A945">
            <v>0</v>
          </cell>
          <cell r="B945">
            <v>0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A948" t="str">
            <v>01.13</v>
          </cell>
          <cell r="B948" t="str">
            <v>Capítulo</v>
          </cell>
          <cell r="C948" t="str">
            <v>ACERAS/ PAVIMENTOS:</v>
          </cell>
          <cell r="D948">
            <v>0</v>
          </cell>
          <cell r="E948" t="str">
            <v/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A949" t="str">
            <v>01.13.01</v>
          </cell>
          <cell r="B949" t="str">
            <v>Partida</v>
          </cell>
          <cell r="C949" t="str">
            <v>Acera en Hormigón frotado</v>
          </cell>
          <cell r="D949">
            <v>1</v>
          </cell>
          <cell r="E949" t="str">
            <v>m²</v>
          </cell>
          <cell r="F949">
            <v>0</v>
          </cell>
          <cell r="G949">
            <v>861.5140283333335</v>
          </cell>
          <cell r="H949">
            <v>113.46935310000002</v>
          </cell>
          <cell r="I949">
            <v>974.98338143333342</v>
          </cell>
        </row>
        <row r="950">
          <cell r="A950" t="str">
            <v>P0602008</v>
          </cell>
          <cell r="B950" t="str">
            <v>Material</v>
          </cell>
          <cell r="C950" t="str">
            <v>Hormigón Industrial H210 kg/cm2, Bombeado</v>
          </cell>
          <cell r="D950">
            <v>0.10700000000000001</v>
          </cell>
          <cell r="E950" t="str">
            <v>m³</v>
          </cell>
          <cell r="F950">
            <v>4845.76</v>
          </cell>
          <cell r="G950">
            <v>518.49632000000008</v>
          </cell>
          <cell r="H950">
            <v>93.329337600000017</v>
          </cell>
          <cell r="I950">
            <v>611.82565760000011</v>
          </cell>
        </row>
        <row r="951">
          <cell r="A951" t="str">
            <v>P0301004</v>
          </cell>
          <cell r="B951" t="str">
            <v>Material</v>
          </cell>
          <cell r="C951" t="str">
            <v>Madera Pino Amer. Bruta 1"x4"</v>
          </cell>
          <cell r="D951">
            <v>0.1056</v>
          </cell>
          <cell r="E951" t="str">
            <v>p²</v>
          </cell>
          <cell r="F951">
            <v>41</v>
          </cell>
          <cell r="G951">
            <v>4.3296000000000001</v>
          </cell>
          <cell r="H951">
            <v>0.77932800000000002</v>
          </cell>
          <cell r="I951">
            <v>5.1089280000000006</v>
          </cell>
        </row>
        <row r="952">
          <cell r="A952" t="str">
            <v>P0402002</v>
          </cell>
          <cell r="B952" t="str">
            <v>Material</v>
          </cell>
          <cell r="C952" t="str">
            <v>Acero Malla D2.3xD2.3 (150x150)  Rollo 2.5x40=3.32qq</v>
          </cell>
          <cell r="D952">
            <v>1.1000000000000001</v>
          </cell>
          <cell r="E952" t="str">
            <v>m²</v>
          </cell>
          <cell r="F952">
            <v>97.78125</v>
          </cell>
          <cell r="G952">
            <v>107.559375</v>
          </cell>
          <cell r="H952">
            <v>19.360687500000001</v>
          </cell>
          <cell r="I952">
            <v>126.9200625</v>
          </cell>
        </row>
        <row r="953">
          <cell r="A953" t="str">
            <v>H0205059</v>
          </cell>
          <cell r="B953" t="str">
            <v>Mano de obra</v>
          </cell>
          <cell r="C953" t="str">
            <v>M.O. Preparación del Terreno</v>
          </cell>
          <cell r="D953">
            <v>1</v>
          </cell>
          <cell r="E953" t="str">
            <v>m²</v>
          </cell>
          <cell r="F953">
            <v>35</v>
          </cell>
          <cell r="G953">
            <v>35</v>
          </cell>
          <cell r="H953">
            <v>0</v>
          </cell>
          <cell r="I953">
            <v>35</v>
          </cell>
        </row>
        <row r="954">
          <cell r="A954" t="str">
            <v>H0302112</v>
          </cell>
          <cell r="B954" t="str">
            <v>Mano de obra</v>
          </cell>
          <cell r="C954" t="str">
            <v>M.O. Colocación Malla Electrosoldada</v>
          </cell>
          <cell r="D954">
            <v>1</v>
          </cell>
          <cell r="E954" t="str">
            <v>m²</v>
          </cell>
          <cell r="F954">
            <v>45</v>
          </cell>
          <cell r="G954">
            <v>45</v>
          </cell>
          <cell r="H954">
            <v>0</v>
          </cell>
          <cell r="I954">
            <v>45</v>
          </cell>
        </row>
        <row r="955">
          <cell r="A955" t="str">
            <v>H0355554</v>
          </cell>
          <cell r="B955" t="str">
            <v>Mano de obra</v>
          </cell>
          <cell r="C955" t="str">
            <v>M.O. Const. Acera 10cm esp. (promed.)</v>
          </cell>
          <cell r="D955">
            <v>0.1</v>
          </cell>
          <cell r="E955" t="str">
            <v>m³</v>
          </cell>
          <cell r="F955">
            <v>1450</v>
          </cell>
          <cell r="G955">
            <v>145</v>
          </cell>
          <cell r="H955">
            <v>0</v>
          </cell>
          <cell r="I955">
            <v>145</v>
          </cell>
        </row>
        <row r="956">
          <cell r="A956" t="str">
            <v>SC800001</v>
          </cell>
          <cell r="B956" t="str">
            <v>Otros</v>
          </cell>
          <cell r="C956" t="str">
            <v>Ensayos y pruebas de laboratorio hormigón (3 Probetas x c/45m3)</v>
          </cell>
          <cell r="D956">
            <v>6.6666666666666671E-3</v>
          </cell>
          <cell r="E956" t="str">
            <v>u</v>
          </cell>
          <cell r="F956">
            <v>581.80999999999995</v>
          </cell>
          <cell r="G956">
            <v>3.8787333333333334</v>
          </cell>
          <cell r="H956">
            <v>0</v>
          </cell>
          <cell r="I956">
            <v>3.8787333333333334</v>
          </cell>
        </row>
        <row r="957">
          <cell r="A957" t="str">
            <v>H%FH</v>
          </cell>
          <cell r="B957" t="str">
            <v>Otros</v>
          </cell>
          <cell r="C957" t="str">
            <v>Factor Herramientas</v>
          </cell>
          <cell r="D957">
            <v>1</v>
          </cell>
          <cell r="E957" t="str">
            <v>%</v>
          </cell>
          <cell r="F957">
            <v>225</v>
          </cell>
          <cell r="G957">
            <v>2.25</v>
          </cell>
          <cell r="H957">
            <v>0</v>
          </cell>
          <cell r="I957">
            <v>2.25</v>
          </cell>
        </row>
        <row r="958">
          <cell r="A958">
            <v>0</v>
          </cell>
          <cell r="B958">
            <v>0</v>
          </cell>
          <cell r="C958" t="str">
            <v>Total 01.13.01</v>
          </cell>
          <cell r="D958">
            <v>1</v>
          </cell>
          <cell r="E958">
            <v>0</v>
          </cell>
          <cell r="F958">
            <v>0</v>
          </cell>
          <cell r="G958">
            <v>861.5140283333335</v>
          </cell>
          <cell r="H958">
            <v>113.46935310000002</v>
          </cell>
          <cell r="I958">
            <v>974.98338143333342</v>
          </cell>
        </row>
        <row r="959">
          <cell r="A959">
            <v>0</v>
          </cell>
          <cell r="B959">
            <v>0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</row>
        <row r="960">
          <cell r="A960" t="str">
            <v>01.13.02</v>
          </cell>
          <cell r="B960" t="str">
            <v>Partida</v>
          </cell>
          <cell r="C960" t="str">
            <v>Aceras exteriores. Piso hormigón rayado con color.</v>
          </cell>
          <cell r="D960">
            <v>1</v>
          </cell>
          <cell r="E960" t="str">
            <v>m²</v>
          </cell>
          <cell r="F960">
            <v>0</v>
          </cell>
          <cell r="G960">
            <v>876.66402833333348</v>
          </cell>
          <cell r="H960">
            <v>113.46935310000002</v>
          </cell>
          <cell r="I960">
            <v>990.1333814333334</v>
          </cell>
        </row>
        <row r="961">
          <cell r="A961" t="str">
            <v>P0602008</v>
          </cell>
          <cell r="B961" t="str">
            <v>Material</v>
          </cell>
          <cell r="C961" t="str">
            <v>Hormigón Industrial H210 kg/cm2, Bombeado</v>
          </cell>
          <cell r="D961">
            <v>0.10700000000000001</v>
          </cell>
          <cell r="E961" t="str">
            <v>m³</v>
          </cell>
          <cell r="F961">
            <v>4845.76</v>
          </cell>
          <cell r="G961">
            <v>518.49632000000008</v>
          </cell>
          <cell r="H961">
            <v>93.329337600000017</v>
          </cell>
          <cell r="I961">
            <v>611.82565760000011</v>
          </cell>
        </row>
        <row r="962">
          <cell r="A962" t="str">
            <v>P0301004</v>
          </cell>
          <cell r="B962" t="str">
            <v>Material</v>
          </cell>
          <cell r="C962" t="str">
            <v>Madera Pino Amer. Bruta 1"x4"</v>
          </cell>
          <cell r="D962">
            <v>0.1056</v>
          </cell>
          <cell r="E962" t="str">
            <v>p²</v>
          </cell>
          <cell r="F962">
            <v>41</v>
          </cell>
          <cell r="G962">
            <v>4.3296000000000001</v>
          </cell>
          <cell r="H962">
            <v>0.77932800000000002</v>
          </cell>
          <cell r="I962">
            <v>5.1089280000000006</v>
          </cell>
        </row>
        <row r="963">
          <cell r="A963" t="str">
            <v>P0402002</v>
          </cell>
          <cell r="B963" t="str">
            <v>Material</v>
          </cell>
          <cell r="C963" t="str">
            <v>Acero Malla D2.3xD2.3 (150x150)  Rollo 2.5x40=3.32qq</v>
          </cell>
          <cell r="D963">
            <v>1.1000000000000001</v>
          </cell>
          <cell r="E963" t="str">
            <v>m²</v>
          </cell>
          <cell r="F963">
            <v>97.78125</v>
          </cell>
          <cell r="G963">
            <v>107.559375</v>
          </cell>
          <cell r="H963">
            <v>19.360687500000001</v>
          </cell>
          <cell r="I963">
            <v>126.9200625</v>
          </cell>
        </row>
        <row r="964">
          <cell r="A964" t="str">
            <v>H0205059</v>
          </cell>
          <cell r="B964" t="str">
            <v>Mano de obra</v>
          </cell>
          <cell r="C964" t="str">
            <v>M.O. Preparación del Terreno</v>
          </cell>
          <cell r="D964">
            <v>1</v>
          </cell>
          <cell r="E964" t="str">
            <v>m²</v>
          </cell>
          <cell r="F964">
            <v>35</v>
          </cell>
          <cell r="G964">
            <v>35</v>
          </cell>
          <cell r="H964">
            <v>0</v>
          </cell>
          <cell r="I964">
            <v>35</v>
          </cell>
        </row>
        <row r="965">
          <cell r="A965" t="str">
            <v>H0302112</v>
          </cell>
          <cell r="B965" t="str">
            <v>Mano de obra</v>
          </cell>
          <cell r="C965" t="str">
            <v>M.O. Colocación Malla Electrosoldada</v>
          </cell>
          <cell r="D965">
            <v>1</v>
          </cell>
          <cell r="E965" t="str">
            <v>m²</v>
          </cell>
          <cell r="F965">
            <v>45</v>
          </cell>
          <cell r="G965">
            <v>45</v>
          </cell>
          <cell r="H965">
            <v>0</v>
          </cell>
          <cell r="I965">
            <v>45</v>
          </cell>
        </row>
        <row r="966">
          <cell r="A966" t="str">
            <v>H0355555</v>
          </cell>
          <cell r="B966" t="str">
            <v>Mano de obra</v>
          </cell>
          <cell r="C966" t="str">
            <v>M.O. Const. Acera c/Color 10cm esp. (promed.)</v>
          </cell>
          <cell r="D966">
            <v>0.1</v>
          </cell>
          <cell r="E966" t="str">
            <v>m³</v>
          </cell>
          <cell r="F966">
            <v>1600</v>
          </cell>
          <cell r="G966">
            <v>160</v>
          </cell>
          <cell r="H966">
            <v>0</v>
          </cell>
          <cell r="I966">
            <v>160</v>
          </cell>
        </row>
        <row r="967">
          <cell r="A967" t="str">
            <v>SC800001</v>
          </cell>
          <cell r="B967" t="str">
            <v>Otros</v>
          </cell>
          <cell r="C967" t="str">
            <v>Ensayos y pruebas de laboratorio hormigón (3 Probetas x c/45m3)</v>
          </cell>
          <cell r="D967">
            <v>6.6666666666666671E-3</v>
          </cell>
          <cell r="E967" t="str">
            <v>u</v>
          </cell>
          <cell r="F967">
            <v>581.80999999999995</v>
          </cell>
          <cell r="G967">
            <v>3.8787333333333334</v>
          </cell>
          <cell r="H967">
            <v>0</v>
          </cell>
          <cell r="I967">
            <v>3.8787333333333334</v>
          </cell>
        </row>
        <row r="968">
          <cell r="A968" t="str">
            <v>H%FH</v>
          </cell>
          <cell r="B968" t="str">
            <v>Otros</v>
          </cell>
          <cell r="C968" t="str">
            <v>Factor Herramientas</v>
          </cell>
          <cell r="D968">
            <v>1</v>
          </cell>
          <cell r="E968" t="str">
            <v>%</v>
          </cell>
          <cell r="F968">
            <v>240</v>
          </cell>
          <cell r="G968">
            <v>2.4</v>
          </cell>
          <cell r="H968">
            <v>0</v>
          </cell>
          <cell r="I968">
            <v>2.4</v>
          </cell>
        </row>
        <row r="969">
          <cell r="A969">
            <v>0</v>
          </cell>
          <cell r="B969">
            <v>0</v>
          </cell>
          <cell r="C969" t="str">
            <v>Total 01.13.02</v>
          </cell>
          <cell r="D969">
            <v>1</v>
          </cell>
          <cell r="E969">
            <v>0</v>
          </cell>
          <cell r="F969">
            <v>0</v>
          </cell>
          <cell r="G969">
            <v>876.66402833333348</v>
          </cell>
          <cell r="H969">
            <v>113.46935310000002</v>
          </cell>
          <cell r="I969">
            <v>990.1333814333334</v>
          </cell>
        </row>
        <row r="970">
          <cell r="A970">
            <v>0</v>
          </cell>
          <cell r="B970">
            <v>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</row>
        <row r="971">
          <cell r="A971" t="str">
            <v>01.13.03</v>
          </cell>
          <cell r="B971" t="str">
            <v>Partida</v>
          </cell>
          <cell r="C971" t="str">
            <v>Carpeta en Hormrigón hidraulico con microfibras, e= 0.14 mts</v>
          </cell>
          <cell r="D971">
            <v>1</v>
          </cell>
          <cell r="E971" t="str">
            <v>m³</v>
          </cell>
          <cell r="F971">
            <v>0</v>
          </cell>
          <cell r="G971">
            <v>9730.741173333332</v>
          </cell>
          <cell r="H971">
            <v>1503.1202004000002</v>
          </cell>
          <cell r="I971">
            <v>11233.861373733333</v>
          </cell>
        </row>
        <row r="972">
          <cell r="A972" t="str">
            <v>P0602009</v>
          </cell>
          <cell r="B972" t="str">
            <v>Material</v>
          </cell>
          <cell r="C972" t="str">
            <v>Hormigón Industrial H240 kg/cm2, Bombeado</v>
          </cell>
          <cell r="D972">
            <v>1.07</v>
          </cell>
          <cell r="E972" t="str">
            <v>m³</v>
          </cell>
          <cell r="F972">
            <v>5050</v>
          </cell>
          <cell r="G972">
            <v>5403.5</v>
          </cell>
          <cell r="H972">
            <v>972.63</v>
          </cell>
          <cell r="I972">
            <v>6376.13</v>
          </cell>
        </row>
        <row r="973">
          <cell r="A973" t="str">
            <v>P0602010</v>
          </cell>
          <cell r="B973" t="str">
            <v>Material</v>
          </cell>
          <cell r="C973" t="str">
            <v>Fibra forta ferro 2 1/4" (fdas de 1 Kg)</v>
          </cell>
          <cell r="D973">
            <v>4.4000000000000004</v>
          </cell>
          <cell r="E973" t="str">
            <v>lbs</v>
          </cell>
          <cell r="F973">
            <v>215.52</v>
          </cell>
          <cell r="G973">
            <v>948.28800000000012</v>
          </cell>
          <cell r="H973">
            <v>170.69184000000001</v>
          </cell>
          <cell r="I973">
            <v>1118.9798400000002</v>
          </cell>
        </row>
        <row r="974">
          <cell r="A974" t="str">
            <v>P0608013</v>
          </cell>
          <cell r="B974" t="str">
            <v>Material</v>
          </cell>
          <cell r="C974" t="str">
            <v>Supracure (Sellador de superficies) 1x55</v>
          </cell>
          <cell r="D974">
            <v>0.83299999999999996</v>
          </cell>
          <cell r="E974" t="str">
            <v>gl</v>
          </cell>
          <cell r="F974">
            <v>810.66</v>
          </cell>
          <cell r="G974">
            <v>675.27977999999996</v>
          </cell>
          <cell r="H974">
            <v>121.55036039999999</v>
          </cell>
          <cell r="I974">
            <v>796.83014039999989</v>
          </cell>
        </row>
        <row r="975">
          <cell r="A975" t="str">
            <v>P0602013</v>
          </cell>
          <cell r="B975" t="str">
            <v>Material</v>
          </cell>
          <cell r="C975" t="str">
            <v>Sellado de juntas y aplicacion</v>
          </cell>
          <cell r="D975">
            <v>8</v>
          </cell>
          <cell r="E975" t="str">
            <v>m</v>
          </cell>
          <cell r="F975">
            <v>165.45</v>
          </cell>
          <cell r="G975">
            <v>1323.6</v>
          </cell>
          <cell r="H975">
            <v>238.24799999999996</v>
          </cell>
          <cell r="I975">
            <v>1561.848</v>
          </cell>
        </row>
        <row r="976">
          <cell r="A976" t="str">
            <v>H0812011</v>
          </cell>
          <cell r="B976" t="str">
            <v>Mano de obra</v>
          </cell>
          <cell r="C976" t="str">
            <v>M.O. Sellador de superficie (TC)</v>
          </cell>
          <cell r="D976">
            <v>7.1429</v>
          </cell>
          <cell r="E976" t="str">
            <v>m²</v>
          </cell>
          <cell r="F976">
            <v>20</v>
          </cell>
          <cell r="G976">
            <v>142.858</v>
          </cell>
          <cell r="H976">
            <v>0</v>
          </cell>
          <cell r="I976">
            <v>142.858</v>
          </cell>
        </row>
        <row r="977">
          <cell r="A977" t="str">
            <v>H0812012</v>
          </cell>
          <cell r="B977" t="str">
            <v>Mano de obra</v>
          </cell>
          <cell r="C977" t="str">
            <v>M.O. Enguarderado de vias</v>
          </cell>
          <cell r="D977">
            <v>4.16</v>
          </cell>
          <cell r="E977" t="str">
            <v>m</v>
          </cell>
          <cell r="F977">
            <v>50</v>
          </cell>
          <cell r="G977">
            <v>208</v>
          </cell>
          <cell r="H977">
            <v>0</v>
          </cell>
          <cell r="I977">
            <v>208</v>
          </cell>
        </row>
        <row r="978">
          <cell r="A978" t="str">
            <v>H0812013</v>
          </cell>
          <cell r="B978" t="str">
            <v>Mano de obra</v>
          </cell>
          <cell r="C978" t="str">
            <v>M.O. Terminacion de superficie y corte de juntas</v>
          </cell>
          <cell r="D978">
            <v>7.1429</v>
          </cell>
          <cell r="E978" t="str">
            <v>m²</v>
          </cell>
          <cell r="F978">
            <v>120</v>
          </cell>
          <cell r="G978">
            <v>857.14800000000002</v>
          </cell>
          <cell r="H978">
            <v>0</v>
          </cell>
          <cell r="I978">
            <v>857.14800000000002</v>
          </cell>
        </row>
        <row r="979">
          <cell r="A979" t="str">
            <v>H0812014</v>
          </cell>
          <cell r="B979" t="str">
            <v>Mano de obra</v>
          </cell>
          <cell r="C979" t="str">
            <v>M.O. Sellado de juntas y aplicacion</v>
          </cell>
          <cell r="D979">
            <v>8</v>
          </cell>
          <cell r="E979" t="str">
            <v>m</v>
          </cell>
          <cell r="F979">
            <v>15</v>
          </cell>
          <cell r="G979">
            <v>120</v>
          </cell>
          <cell r="H979">
            <v>0</v>
          </cell>
          <cell r="I979">
            <v>120</v>
          </cell>
        </row>
        <row r="980">
          <cell r="A980" t="str">
            <v>SC800001</v>
          </cell>
          <cell r="B980" t="str">
            <v>Otros</v>
          </cell>
          <cell r="C980" t="str">
            <v>Ensayos y pruebas de laboratorio hormigón (3 Probetas x c/45m3)</v>
          </cell>
          <cell r="D980">
            <v>6.6666666666666666E-2</v>
          </cell>
          <cell r="E980" t="str">
            <v>u</v>
          </cell>
          <cell r="F980">
            <v>581.80999999999995</v>
          </cell>
          <cell r="G980">
            <v>38.787333333333329</v>
          </cell>
          <cell r="H980">
            <v>0</v>
          </cell>
          <cell r="I980">
            <v>38.787333333333329</v>
          </cell>
        </row>
        <row r="981">
          <cell r="A981" t="str">
            <v>H%FH</v>
          </cell>
          <cell r="B981" t="str">
            <v>Otros</v>
          </cell>
          <cell r="C981" t="str">
            <v>Factor Herramientas</v>
          </cell>
          <cell r="D981">
            <v>1</v>
          </cell>
          <cell r="E981" t="str">
            <v>%</v>
          </cell>
          <cell r="F981">
            <v>1328.0060000000001</v>
          </cell>
          <cell r="G981">
            <v>13.280060000000001</v>
          </cell>
          <cell r="H981">
            <v>0</v>
          </cell>
          <cell r="I981">
            <v>13.280060000000001</v>
          </cell>
        </row>
        <row r="982">
          <cell r="A982">
            <v>0</v>
          </cell>
          <cell r="B982">
            <v>0</v>
          </cell>
          <cell r="C982" t="str">
            <v>Total 01.13.03</v>
          </cell>
          <cell r="D982">
            <v>1</v>
          </cell>
          <cell r="E982">
            <v>0</v>
          </cell>
          <cell r="F982">
            <v>0</v>
          </cell>
          <cell r="G982">
            <v>9730.741173333332</v>
          </cell>
          <cell r="H982">
            <v>1503.1202004000002</v>
          </cell>
          <cell r="I982">
            <v>11233.861373733333</v>
          </cell>
        </row>
        <row r="983">
          <cell r="A983">
            <v>0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</row>
        <row r="984">
          <cell r="A984" t="str">
            <v>01.13.04</v>
          </cell>
          <cell r="B984" t="str">
            <v>Partida</v>
          </cell>
          <cell r="C984" t="str">
            <v>Torta de hormigón de base e=0.10mt con fIbra según especificaciones tecnicas</v>
          </cell>
          <cell r="D984">
            <v>1</v>
          </cell>
          <cell r="E984" t="str">
            <v>m³</v>
          </cell>
          <cell r="F984">
            <v>0</v>
          </cell>
          <cell r="G984">
            <v>8366.0786833333332</v>
          </cell>
          <cell r="H984">
            <v>1150.1764109999999</v>
          </cell>
          <cell r="I984">
            <v>9516.2550943333335</v>
          </cell>
        </row>
        <row r="985">
          <cell r="A985" t="str">
            <v>P0602008</v>
          </cell>
          <cell r="B985" t="str">
            <v>Material</v>
          </cell>
          <cell r="C985" t="str">
            <v>Hormigón Industrial H210 kg/cm2, Bombeado</v>
          </cell>
          <cell r="D985">
            <v>1.07</v>
          </cell>
          <cell r="E985" t="str">
            <v>m³</v>
          </cell>
          <cell r="F985">
            <v>4845.76</v>
          </cell>
          <cell r="G985">
            <v>5184.9632000000001</v>
          </cell>
          <cell r="H985">
            <v>933.29337599999997</v>
          </cell>
          <cell r="I985">
            <v>6118.2565759999998</v>
          </cell>
        </row>
        <row r="986">
          <cell r="A986" t="str">
            <v>P0190101</v>
          </cell>
          <cell r="B986" t="str">
            <v>Material</v>
          </cell>
          <cell r="C986" t="str">
            <v>FiberMesh Vinaldom Polipropileno 1 1/2" (2Lb/m³)</v>
          </cell>
          <cell r="D986">
            <v>0.6</v>
          </cell>
          <cell r="E986" t="str">
            <v>lb</v>
          </cell>
          <cell r="F986">
            <v>215.52</v>
          </cell>
          <cell r="G986">
            <v>129.31200000000001</v>
          </cell>
          <cell r="H986">
            <v>23.276160000000001</v>
          </cell>
          <cell r="I986">
            <v>152.58816000000002</v>
          </cell>
        </row>
        <row r="987">
          <cell r="A987" t="str">
            <v>P0402002</v>
          </cell>
          <cell r="B987" t="str">
            <v>Material</v>
          </cell>
          <cell r="C987" t="str">
            <v>Acero Malla D2.3xD2.3 (150x150)  Rollo 2.5x40=3.32qq</v>
          </cell>
          <cell r="D987">
            <v>11</v>
          </cell>
          <cell r="E987" t="str">
            <v>m²</v>
          </cell>
          <cell r="F987">
            <v>97.78125</v>
          </cell>
          <cell r="G987">
            <v>1075.59375</v>
          </cell>
          <cell r="H987">
            <v>193.606875</v>
          </cell>
          <cell r="I987">
            <v>1269.2006249999999</v>
          </cell>
        </row>
        <row r="988">
          <cell r="A988" t="str">
            <v>H0205059</v>
          </cell>
          <cell r="B988" t="str">
            <v>Mano de obra</v>
          </cell>
          <cell r="C988" t="str">
            <v>M.O. Preparación del Terreno</v>
          </cell>
          <cell r="D988">
            <v>10</v>
          </cell>
          <cell r="E988" t="str">
            <v>m²</v>
          </cell>
          <cell r="F988">
            <v>35</v>
          </cell>
          <cell r="G988">
            <v>350</v>
          </cell>
          <cell r="H988">
            <v>0</v>
          </cell>
          <cell r="I988">
            <v>350</v>
          </cell>
        </row>
        <row r="989">
          <cell r="A989" t="str">
            <v>H0510111</v>
          </cell>
          <cell r="B989" t="str">
            <v>Mano de obra</v>
          </cell>
          <cell r="C989" t="str">
            <v>M.O. Enc. Y Desc. Guardera Platea h=10 cm ( T.C )</v>
          </cell>
          <cell r="D989">
            <v>1.4019999999999999</v>
          </cell>
          <cell r="E989" t="str">
            <v>m</v>
          </cell>
          <cell r="F989">
            <v>120</v>
          </cell>
          <cell r="G989">
            <v>168.23999999999998</v>
          </cell>
          <cell r="H989">
            <v>0</v>
          </cell>
          <cell r="I989">
            <v>168.23999999999998</v>
          </cell>
        </row>
        <row r="990">
          <cell r="A990" t="str">
            <v>H0302112</v>
          </cell>
          <cell r="B990" t="str">
            <v>Mano de obra</v>
          </cell>
          <cell r="C990" t="str">
            <v>M.O. Colocación Malla Electrosoldada</v>
          </cell>
          <cell r="D990">
            <v>10</v>
          </cell>
          <cell r="E990" t="str">
            <v>m²</v>
          </cell>
          <cell r="F990">
            <v>45</v>
          </cell>
          <cell r="G990">
            <v>450</v>
          </cell>
          <cell r="H990">
            <v>0</v>
          </cell>
          <cell r="I990">
            <v>450</v>
          </cell>
        </row>
        <row r="991">
          <cell r="A991" t="str">
            <v>H0340581</v>
          </cell>
          <cell r="B991" t="str">
            <v>Mano de obra</v>
          </cell>
          <cell r="C991" t="str">
            <v>M.O. Construcción Torta de Piso</v>
          </cell>
          <cell r="D991">
            <v>10</v>
          </cell>
          <cell r="E991" t="str">
            <v>m²</v>
          </cell>
          <cell r="F991">
            <v>95</v>
          </cell>
          <cell r="G991">
            <v>950</v>
          </cell>
          <cell r="H991">
            <v>0</v>
          </cell>
          <cell r="I991">
            <v>950</v>
          </cell>
        </row>
        <row r="992">
          <cell r="A992" t="str">
            <v>SC800001</v>
          </cell>
          <cell r="B992" t="str">
            <v>Otros</v>
          </cell>
          <cell r="C992" t="str">
            <v>Ensayos y pruebas de laboratorio hormigón (3 Probetas x c/45m3)</v>
          </cell>
          <cell r="D992">
            <v>6.6666666666666666E-2</v>
          </cell>
          <cell r="E992" t="str">
            <v>u</v>
          </cell>
          <cell r="F992">
            <v>581.80999999999995</v>
          </cell>
          <cell r="G992">
            <v>38.787333333333329</v>
          </cell>
          <cell r="H992">
            <v>0</v>
          </cell>
          <cell r="I992">
            <v>38.787333333333329</v>
          </cell>
        </row>
        <row r="993">
          <cell r="A993" t="str">
            <v>H%FH</v>
          </cell>
          <cell r="B993" t="str">
            <v>Otros</v>
          </cell>
          <cell r="C993" t="str">
            <v>Factor Herramientas</v>
          </cell>
          <cell r="D993">
            <v>1</v>
          </cell>
          <cell r="E993" t="str">
            <v>%</v>
          </cell>
          <cell r="F993">
            <v>1918.24</v>
          </cell>
          <cell r="G993">
            <v>19.182400000000001</v>
          </cell>
          <cell r="H993">
            <v>0</v>
          </cell>
          <cell r="I993">
            <v>19.182400000000001</v>
          </cell>
        </row>
        <row r="994">
          <cell r="A994">
            <v>0</v>
          </cell>
          <cell r="B994">
            <v>0</v>
          </cell>
          <cell r="C994" t="str">
            <v>Total 01.13.04</v>
          </cell>
          <cell r="D994">
            <v>1</v>
          </cell>
          <cell r="E994">
            <v>0</v>
          </cell>
          <cell r="F994">
            <v>0</v>
          </cell>
          <cell r="G994">
            <v>8366.0786833333332</v>
          </cell>
          <cell r="H994">
            <v>1150.1764109999999</v>
          </cell>
          <cell r="I994">
            <v>9516.2550943333335</v>
          </cell>
        </row>
        <row r="995">
          <cell r="A995">
            <v>0</v>
          </cell>
          <cell r="B995">
            <v>0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</row>
        <row r="996">
          <cell r="A996" t="str">
            <v>01.13.05</v>
          </cell>
          <cell r="B996" t="str">
            <v>Partida</v>
          </cell>
          <cell r="C996" t="str">
            <v>Torta de hormigón de base e=0.15mt</v>
          </cell>
          <cell r="D996">
            <v>1</v>
          </cell>
          <cell r="E996" t="str">
            <v>m³</v>
          </cell>
          <cell r="F996">
            <v>0</v>
          </cell>
          <cell r="G996">
            <v>7362.0598</v>
          </cell>
          <cell r="H996">
            <v>1085.6407859999999</v>
          </cell>
          <cell r="I996">
            <v>8447.7005860000008</v>
          </cell>
        </row>
        <row r="997">
          <cell r="A997" t="str">
            <v>P0602008</v>
          </cell>
          <cell r="B997" t="str">
            <v>Material</v>
          </cell>
          <cell r="C997" t="str">
            <v>Hormigón Industrial H210 kg/cm2, Bombeado</v>
          </cell>
          <cell r="D997">
            <v>1.07</v>
          </cell>
          <cell r="E997" t="str">
            <v>m³</v>
          </cell>
          <cell r="F997">
            <v>4845.76</v>
          </cell>
          <cell r="G997">
            <v>5184.9632000000001</v>
          </cell>
          <cell r="H997">
            <v>933.29337599999997</v>
          </cell>
          <cell r="I997">
            <v>6118.2565759999998</v>
          </cell>
        </row>
        <row r="998">
          <cell r="A998" t="str">
            <v>P0190101</v>
          </cell>
          <cell r="B998" t="str">
            <v>Material</v>
          </cell>
          <cell r="C998" t="str">
            <v>FiberMesh Vinaldom Polipropileno 1 1/2" (2Lb/m³)</v>
          </cell>
          <cell r="D998">
            <v>0.6</v>
          </cell>
          <cell r="E998" t="str">
            <v>lb</v>
          </cell>
          <cell r="F998">
            <v>215.52</v>
          </cell>
          <cell r="G998">
            <v>129.31200000000001</v>
          </cell>
          <cell r="H998">
            <v>23.276160000000001</v>
          </cell>
          <cell r="I998">
            <v>152.58816000000002</v>
          </cell>
        </row>
        <row r="999">
          <cell r="A999" t="str">
            <v>P0402002</v>
          </cell>
          <cell r="B999" t="str">
            <v>Material</v>
          </cell>
          <cell r="C999" t="str">
            <v>Acero Malla D2.3xD2.3 (150x150)  Rollo 2.5x40=3.32qq</v>
          </cell>
          <cell r="D999">
            <v>7.3333333333333339</v>
          </cell>
          <cell r="E999" t="str">
            <v>m²</v>
          </cell>
          <cell r="F999">
            <v>97.78125</v>
          </cell>
          <cell r="G999">
            <v>717.06250000000011</v>
          </cell>
          <cell r="H999">
            <v>129.07125000000002</v>
          </cell>
          <cell r="I999">
            <v>846.13375000000019</v>
          </cell>
        </row>
        <row r="1000">
          <cell r="A1000" t="str">
            <v>H0205059</v>
          </cell>
          <cell r="B1000" t="str">
            <v>Mano de obra</v>
          </cell>
          <cell r="C1000" t="str">
            <v>M.O. Preparación del Terreno</v>
          </cell>
          <cell r="D1000">
            <v>6.666666666666667</v>
          </cell>
          <cell r="E1000" t="str">
            <v>m²</v>
          </cell>
          <cell r="F1000">
            <v>35</v>
          </cell>
          <cell r="G1000">
            <v>233.33333333333334</v>
          </cell>
          <cell r="H1000">
            <v>0</v>
          </cell>
          <cell r="I1000">
            <v>233.33333333333334</v>
          </cell>
        </row>
        <row r="1001">
          <cell r="A1001" t="str">
            <v>H0510111</v>
          </cell>
          <cell r="B1001" t="str">
            <v>Mano de obra</v>
          </cell>
          <cell r="C1001" t="str">
            <v>M.O. Enc. Y Desc. Guardera Platea h=10 cm ( T.C )</v>
          </cell>
          <cell r="D1001">
            <v>0.93466666666666665</v>
          </cell>
          <cell r="E1001" t="str">
            <v>m</v>
          </cell>
          <cell r="F1001">
            <v>120</v>
          </cell>
          <cell r="G1001">
            <v>112.16</v>
          </cell>
          <cell r="H1001">
            <v>0</v>
          </cell>
          <cell r="I1001">
            <v>112.16</v>
          </cell>
        </row>
        <row r="1002">
          <cell r="A1002" t="str">
            <v>H0302112</v>
          </cell>
          <cell r="B1002" t="str">
            <v>Mano de obra</v>
          </cell>
          <cell r="C1002" t="str">
            <v>M.O. Colocación Malla Electrosoldada</v>
          </cell>
          <cell r="D1002">
            <v>6.666666666666667</v>
          </cell>
          <cell r="E1002" t="str">
            <v>m²</v>
          </cell>
          <cell r="F1002">
            <v>45</v>
          </cell>
          <cell r="G1002">
            <v>300</v>
          </cell>
          <cell r="H1002">
            <v>0</v>
          </cell>
          <cell r="I1002">
            <v>300</v>
          </cell>
        </row>
        <row r="1003">
          <cell r="A1003" t="str">
            <v>H0340581</v>
          </cell>
          <cell r="B1003" t="str">
            <v>Mano de obra</v>
          </cell>
          <cell r="C1003" t="str">
            <v>M.O. Construcción Torta de Piso</v>
          </cell>
          <cell r="D1003">
            <v>6.67</v>
          </cell>
          <cell r="E1003" t="str">
            <v>m²</v>
          </cell>
          <cell r="F1003">
            <v>95</v>
          </cell>
          <cell r="G1003">
            <v>633.65</v>
          </cell>
          <cell r="H1003">
            <v>0</v>
          </cell>
          <cell r="I1003">
            <v>633.65</v>
          </cell>
        </row>
        <row r="1004">
          <cell r="A1004" t="str">
            <v>SC800001</v>
          </cell>
          <cell r="B1004" t="str">
            <v>Otros</v>
          </cell>
          <cell r="C1004" t="str">
            <v>Ensayos y pruebas de laboratorio hormigón (3 Probetas x c/45m3)</v>
          </cell>
          <cell r="D1004">
            <v>6.6666666666666666E-2</v>
          </cell>
          <cell r="E1004" t="str">
            <v>u</v>
          </cell>
          <cell r="F1004">
            <v>581.80999999999995</v>
          </cell>
          <cell r="G1004">
            <v>38.787333333333329</v>
          </cell>
          <cell r="H1004">
            <v>0</v>
          </cell>
          <cell r="I1004">
            <v>38.787333333333329</v>
          </cell>
        </row>
        <row r="1005">
          <cell r="A1005" t="str">
            <v>H%FH</v>
          </cell>
          <cell r="B1005" t="str">
            <v>Otros</v>
          </cell>
          <cell r="C1005" t="str">
            <v>Factor Herramientas</v>
          </cell>
          <cell r="D1005">
            <v>1</v>
          </cell>
          <cell r="E1005" t="str">
            <v>%</v>
          </cell>
          <cell r="F1005">
            <v>1279.1433333333334</v>
          </cell>
          <cell r="G1005">
            <v>12.791433333333334</v>
          </cell>
          <cell r="H1005">
            <v>0</v>
          </cell>
          <cell r="I1005">
            <v>12.791433333333334</v>
          </cell>
        </row>
        <row r="1006">
          <cell r="A1006">
            <v>0</v>
          </cell>
          <cell r="B1006">
            <v>0</v>
          </cell>
          <cell r="C1006" t="str">
            <v>Total 01.13.05</v>
          </cell>
          <cell r="D1006">
            <v>1</v>
          </cell>
          <cell r="E1006">
            <v>0</v>
          </cell>
          <cell r="F1006">
            <v>0</v>
          </cell>
          <cell r="G1006">
            <v>7362.0598</v>
          </cell>
          <cell r="H1006">
            <v>1085.6407859999999</v>
          </cell>
          <cell r="I1006">
            <v>8447.7005860000008</v>
          </cell>
        </row>
        <row r="1007">
          <cell r="A1007">
            <v>0</v>
          </cell>
          <cell r="B1007">
            <v>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</row>
        <row r="1008">
          <cell r="A1008" t="str">
            <v>01.13.06</v>
          </cell>
          <cell r="B1008" t="str">
            <v>Partida</v>
          </cell>
          <cell r="C1008" t="str">
            <v>Torta de Hormigón fc=210 k/cm2 Ø⅜@0.25, Frotado para planta de emergencia, e=0.10 mts, no incluye la base de la planta.</v>
          </cell>
          <cell r="D1008">
            <v>1</v>
          </cell>
          <cell r="E1008" t="str">
            <v>m²</v>
          </cell>
          <cell r="F1008">
            <v>0</v>
          </cell>
          <cell r="G1008">
            <v>1259.872181</v>
          </cell>
          <cell r="H1008">
            <v>171.64568231999999</v>
          </cell>
          <cell r="I1008">
            <v>1431.5178633200003</v>
          </cell>
        </row>
        <row r="1009">
          <cell r="A1009" t="str">
            <v>P0602008</v>
          </cell>
          <cell r="B1009" t="str">
            <v>Material</v>
          </cell>
          <cell r="C1009" t="str">
            <v>Hormigón Industrial H210 kg/cm2, Bombeado</v>
          </cell>
          <cell r="D1009">
            <v>0.10700000000000001</v>
          </cell>
          <cell r="E1009" t="str">
            <v>m³</v>
          </cell>
          <cell r="F1009">
            <v>4845.76</v>
          </cell>
          <cell r="G1009">
            <v>518.49632000000008</v>
          </cell>
          <cell r="H1009">
            <v>93.329337600000017</v>
          </cell>
          <cell r="I1009">
            <v>611.82565760000011</v>
          </cell>
        </row>
        <row r="1010">
          <cell r="A1010" t="str">
            <v>P0401066</v>
          </cell>
          <cell r="B1010" t="str">
            <v>Material</v>
          </cell>
          <cell r="C1010" t="str">
            <v>Acero G-60, Long. Variable</v>
          </cell>
          <cell r="D1010">
            <v>0.18210000000000001</v>
          </cell>
          <cell r="E1010" t="str">
            <v>qq</v>
          </cell>
          <cell r="F1010">
            <v>2285</v>
          </cell>
          <cell r="G1010">
            <v>416.0985</v>
          </cell>
          <cell r="H1010">
            <v>74.897729999999996</v>
          </cell>
          <cell r="I1010">
            <v>490.99622999999997</v>
          </cell>
        </row>
        <row r="1011">
          <cell r="A1011" t="str">
            <v>P0418006</v>
          </cell>
          <cell r="B1011" t="str">
            <v>Material</v>
          </cell>
          <cell r="C1011" t="str">
            <v>Alambre galvanizado liso #18</v>
          </cell>
          <cell r="D1011">
            <v>0.3468</v>
          </cell>
          <cell r="E1011" t="str">
            <v>lb</v>
          </cell>
          <cell r="F1011">
            <v>42.28</v>
          </cell>
          <cell r="G1011">
            <v>14.662704</v>
          </cell>
          <cell r="H1011">
            <v>2.6392867199999999</v>
          </cell>
          <cell r="I1011">
            <v>17.301990719999999</v>
          </cell>
        </row>
        <row r="1012">
          <cell r="A1012" t="str">
            <v>P0301004</v>
          </cell>
          <cell r="B1012" t="str">
            <v>Material</v>
          </cell>
          <cell r="C1012" t="str">
            <v>Madera Pino Amer. Bruta 1"x4"</v>
          </cell>
          <cell r="D1012">
            <v>0.1056</v>
          </cell>
          <cell r="E1012" t="str">
            <v>p²</v>
          </cell>
          <cell r="F1012">
            <v>41</v>
          </cell>
          <cell r="G1012">
            <v>4.3296000000000001</v>
          </cell>
          <cell r="H1012">
            <v>0.77932800000000002</v>
          </cell>
          <cell r="I1012">
            <v>5.1089280000000006</v>
          </cell>
        </row>
        <row r="1013">
          <cell r="A1013" t="str">
            <v>H0205059</v>
          </cell>
          <cell r="B1013" t="str">
            <v>Mano de obra</v>
          </cell>
          <cell r="C1013" t="str">
            <v>M.O. Preparación del Terreno</v>
          </cell>
          <cell r="D1013">
            <v>1</v>
          </cell>
          <cell r="E1013" t="str">
            <v>m²</v>
          </cell>
          <cell r="F1013">
            <v>35</v>
          </cell>
          <cell r="G1013">
            <v>35</v>
          </cell>
          <cell r="H1013">
            <v>0</v>
          </cell>
          <cell r="I1013">
            <v>35</v>
          </cell>
        </row>
        <row r="1014">
          <cell r="A1014" t="str">
            <v>H0510111</v>
          </cell>
          <cell r="B1014" t="str">
            <v>Mano de obra</v>
          </cell>
          <cell r="C1014" t="str">
            <v>M.O. Enc. Y Desc. Guardera Platea h=10 cm ( T.C )</v>
          </cell>
          <cell r="D1014">
            <v>1.4019999999999999</v>
          </cell>
          <cell r="E1014" t="str">
            <v>m</v>
          </cell>
          <cell r="F1014">
            <v>120</v>
          </cell>
          <cell r="G1014">
            <v>168.23999999999998</v>
          </cell>
          <cell r="H1014">
            <v>0</v>
          </cell>
          <cell r="I1014">
            <v>168.23999999999998</v>
          </cell>
        </row>
        <row r="1015">
          <cell r="A1015" t="str">
            <v>H0405056</v>
          </cell>
          <cell r="B1015" t="str">
            <v>Mano de obra</v>
          </cell>
          <cell r="C1015" t="str">
            <v>M.O. Confec. Y Coloc. De Acero En Platea</v>
          </cell>
          <cell r="D1015">
            <v>0.1734</v>
          </cell>
          <cell r="E1015" t="str">
            <v>qq</v>
          </cell>
          <cell r="F1015">
            <v>295</v>
          </cell>
          <cell r="G1015">
            <v>51.152999999999999</v>
          </cell>
          <cell r="H1015">
            <v>0</v>
          </cell>
          <cell r="I1015">
            <v>51.152999999999999</v>
          </cell>
        </row>
        <row r="1016">
          <cell r="A1016" t="str">
            <v>H0405071</v>
          </cell>
          <cell r="B1016" t="str">
            <v>Mano de obra</v>
          </cell>
          <cell r="C1016" t="str">
            <v>M.O. Confec. Y Coloc. De Calzo e7 Para Nivelación</v>
          </cell>
          <cell r="D1016">
            <v>1.8</v>
          </cell>
          <cell r="E1016" t="str">
            <v>u</v>
          </cell>
          <cell r="F1016">
            <v>25</v>
          </cell>
          <cell r="G1016">
            <v>45</v>
          </cell>
          <cell r="H1016">
            <v>0</v>
          </cell>
          <cell r="I1016">
            <v>45</v>
          </cell>
        </row>
        <row r="1017">
          <cell r="A1017" t="str">
            <v>SC800001</v>
          </cell>
          <cell r="B1017" t="str">
            <v>Otros</v>
          </cell>
          <cell r="C1017" t="str">
            <v>Ensayos y pruebas de laboratorio hormigón (3 Probetas x c/45m3)</v>
          </cell>
          <cell r="D1017">
            <v>6.7000000000000002E-3</v>
          </cell>
          <cell r="E1017" t="str">
            <v>u</v>
          </cell>
          <cell r="F1017">
            <v>581.80999999999995</v>
          </cell>
          <cell r="G1017">
            <v>3.8981269999999997</v>
          </cell>
          <cell r="H1017">
            <v>0</v>
          </cell>
          <cell r="I1017">
            <v>3.8981269999999997</v>
          </cell>
        </row>
        <row r="1018">
          <cell r="A1018" t="str">
            <v>H%FH</v>
          </cell>
          <cell r="B1018" t="str">
            <v>Otros</v>
          </cell>
          <cell r="C1018" t="str">
            <v>Factor Herramientas</v>
          </cell>
          <cell r="D1018">
            <v>1</v>
          </cell>
          <cell r="E1018" t="str">
            <v>%</v>
          </cell>
          <cell r="F1018">
            <v>299.39299999999997</v>
          </cell>
          <cell r="G1018">
            <v>2.9939299999999998</v>
          </cell>
          <cell r="H1018">
            <v>0</v>
          </cell>
          <cell r="I1018">
            <v>2.9939299999999998</v>
          </cell>
        </row>
        <row r="1019">
          <cell r="A1019">
            <v>0</v>
          </cell>
          <cell r="B1019">
            <v>0</v>
          </cell>
          <cell r="C1019" t="str">
            <v>Total 01.13.06</v>
          </cell>
          <cell r="D1019">
            <v>1</v>
          </cell>
          <cell r="E1019">
            <v>0</v>
          </cell>
          <cell r="F1019">
            <v>0</v>
          </cell>
          <cell r="G1019">
            <v>1259.872181</v>
          </cell>
          <cell r="H1019">
            <v>171.64568231999999</v>
          </cell>
          <cell r="I1019">
            <v>1431.5178633200003</v>
          </cell>
        </row>
        <row r="1020">
          <cell r="A1020">
            <v>0</v>
          </cell>
          <cell r="B1020">
            <v>0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</row>
        <row r="1021">
          <cell r="A1021" t="str">
            <v>01.13.07</v>
          </cell>
          <cell r="B1021" t="str">
            <v>Partida</v>
          </cell>
          <cell r="C1021" t="str">
            <v>Torta de Hormigón de base E=0.10mt Incl. Barrera Plástica de Polietileno entre torta y Relleno Granular</v>
          </cell>
          <cell r="D1021">
            <v>1</v>
          </cell>
          <cell r="E1021" t="str">
            <v>m³</v>
          </cell>
          <cell r="F1021">
            <v>0</v>
          </cell>
          <cell r="G1021">
            <v>10114.778683333334</v>
          </cell>
          <cell r="H1021">
            <v>1437.672411</v>
          </cell>
          <cell r="I1021">
            <v>11552.451094333333</v>
          </cell>
        </row>
        <row r="1022">
          <cell r="A1022" t="str">
            <v>P0602008</v>
          </cell>
          <cell r="B1022" t="str">
            <v>Material</v>
          </cell>
          <cell r="C1022" t="str">
            <v>Hormigón Industrial H210 kg/cm2, Bombeado</v>
          </cell>
          <cell r="D1022">
            <v>1.07</v>
          </cell>
          <cell r="E1022" t="str">
            <v>m³</v>
          </cell>
          <cell r="F1022">
            <v>4845.76</v>
          </cell>
          <cell r="G1022">
            <v>5184.9632000000001</v>
          </cell>
          <cell r="H1022">
            <v>933.29337599999997</v>
          </cell>
          <cell r="I1022">
            <v>6118.2565759999998</v>
          </cell>
        </row>
        <row r="1023">
          <cell r="A1023" t="str">
            <v>P0190101</v>
          </cell>
          <cell r="B1023" t="str">
            <v>Material</v>
          </cell>
          <cell r="C1023" t="str">
            <v>FiberMesh Vinaldom Polipropileno 1 1/2" (2Lb/m³)</v>
          </cell>
          <cell r="D1023">
            <v>0.6</v>
          </cell>
          <cell r="E1023" t="str">
            <v>lb</v>
          </cell>
          <cell r="F1023">
            <v>215.52</v>
          </cell>
          <cell r="G1023">
            <v>129.31200000000001</v>
          </cell>
          <cell r="H1023">
            <v>23.276160000000001</v>
          </cell>
          <cell r="I1023">
            <v>152.58816000000002</v>
          </cell>
        </row>
        <row r="1024">
          <cell r="A1024" t="str">
            <v>P0402002</v>
          </cell>
          <cell r="B1024" t="str">
            <v>Material</v>
          </cell>
          <cell r="C1024" t="str">
            <v>Acero Malla D2.3xD2.3 (150x150)  Rollo 2.5x40=3.32qq</v>
          </cell>
          <cell r="D1024">
            <v>11</v>
          </cell>
          <cell r="E1024" t="str">
            <v>m²</v>
          </cell>
          <cell r="F1024">
            <v>97.78125</v>
          </cell>
          <cell r="G1024">
            <v>1075.59375</v>
          </cell>
          <cell r="H1024">
            <v>193.606875</v>
          </cell>
          <cell r="I1024">
            <v>1269.2006249999999</v>
          </cell>
        </row>
        <row r="1025">
          <cell r="A1025" t="str">
            <v>P1402005</v>
          </cell>
          <cell r="B1025" t="str">
            <v>Material</v>
          </cell>
          <cell r="C1025" t="str">
            <v>Barrera de Vapor Stego 10 mil</v>
          </cell>
          <cell r="D1025">
            <v>12</v>
          </cell>
          <cell r="E1025" t="str">
            <v>m²</v>
          </cell>
          <cell r="F1025">
            <v>133.1</v>
          </cell>
          <cell r="G1025">
            <v>1597.1999999999998</v>
          </cell>
          <cell r="H1025">
            <v>287.49599999999998</v>
          </cell>
          <cell r="I1025">
            <v>1884.6959999999999</v>
          </cell>
        </row>
        <row r="1026">
          <cell r="A1026" t="str">
            <v>H0205059</v>
          </cell>
          <cell r="B1026" t="str">
            <v>Mano de obra</v>
          </cell>
          <cell r="C1026" t="str">
            <v>M.O. Preparación del Terreno</v>
          </cell>
          <cell r="D1026">
            <v>10</v>
          </cell>
          <cell r="E1026" t="str">
            <v>m²</v>
          </cell>
          <cell r="F1026">
            <v>35</v>
          </cell>
          <cell r="G1026">
            <v>350</v>
          </cell>
          <cell r="H1026">
            <v>0</v>
          </cell>
          <cell r="I1026">
            <v>350</v>
          </cell>
        </row>
        <row r="1027">
          <cell r="A1027" t="str">
            <v>H0510111</v>
          </cell>
          <cell r="B1027" t="str">
            <v>Mano de obra</v>
          </cell>
          <cell r="C1027" t="str">
            <v>M.O. Enc. Y Desc. Guardera Platea h=10 cm ( T.C )</v>
          </cell>
          <cell r="D1027">
            <v>1.4019999999999999</v>
          </cell>
          <cell r="E1027" t="str">
            <v>m</v>
          </cell>
          <cell r="F1027">
            <v>120</v>
          </cell>
          <cell r="G1027">
            <v>168.23999999999998</v>
          </cell>
          <cell r="H1027">
            <v>0</v>
          </cell>
          <cell r="I1027">
            <v>168.23999999999998</v>
          </cell>
        </row>
        <row r="1028">
          <cell r="A1028" t="str">
            <v>H0302112</v>
          </cell>
          <cell r="B1028" t="str">
            <v>Mano de obra</v>
          </cell>
          <cell r="C1028" t="str">
            <v>M.O. Colocación Malla Electrosoldada</v>
          </cell>
          <cell r="D1028">
            <v>10</v>
          </cell>
          <cell r="E1028" t="str">
            <v>m²</v>
          </cell>
          <cell r="F1028">
            <v>45</v>
          </cell>
          <cell r="G1028">
            <v>450</v>
          </cell>
          <cell r="H1028">
            <v>0</v>
          </cell>
          <cell r="I1028">
            <v>450</v>
          </cell>
        </row>
        <row r="1029">
          <cell r="A1029" t="str">
            <v>H0202004</v>
          </cell>
          <cell r="B1029" t="str">
            <v>Mano de obra</v>
          </cell>
          <cell r="C1029" t="str">
            <v>M.O. Instalación Plastico Barrera de Vapor</v>
          </cell>
          <cell r="D1029">
            <v>10</v>
          </cell>
          <cell r="E1029" t="str">
            <v>m²</v>
          </cell>
          <cell r="F1029">
            <v>15</v>
          </cell>
          <cell r="G1029">
            <v>150</v>
          </cell>
          <cell r="H1029">
            <v>0</v>
          </cell>
          <cell r="I1029">
            <v>150</v>
          </cell>
        </row>
        <row r="1030">
          <cell r="A1030" t="str">
            <v>H0340581</v>
          </cell>
          <cell r="B1030" t="str">
            <v>Mano de obra</v>
          </cell>
          <cell r="C1030" t="str">
            <v>M.O. Construcción Torta de Piso</v>
          </cell>
          <cell r="D1030">
            <v>10</v>
          </cell>
          <cell r="E1030" t="str">
            <v>m²</v>
          </cell>
          <cell r="F1030">
            <v>95</v>
          </cell>
          <cell r="G1030">
            <v>950</v>
          </cell>
          <cell r="H1030">
            <v>0</v>
          </cell>
          <cell r="I1030">
            <v>950</v>
          </cell>
        </row>
        <row r="1031">
          <cell r="A1031" t="str">
            <v>SC800001</v>
          </cell>
          <cell r="B1031" t="str">
            <v>Otros</v>
          </cell>
          <cell r="C1031" t="str">
            <v>Ensayos y pruebas de laboratorio hormigón (3 Probetas x c/45m3)</v>
          </cell>
          <cell r="D1031">
            <v>6.6666666666666666E-2</v>
          </cell>
          <cell r="E1031" t="str">
            <v>u</v>
          </cell>
          <cell r="F1031">
            <v>581.80999999999995</v>
          </cell>
          <cell r="G1031">
            <v>38.787333333333329</v>
          </cell>
          <cell r="H1031">
            <v>0</v>
          </cell>
          <cell r="I1031">
            <v>38.787333333333329</v>
          </cell>
        </row>
        <row r="1032">
          <cell r="A1032" t="str">
            <v>H%FH</v>
          </cell>
          <cell r="B1032" t="str">
            <v>Otros</v>
          </cell>
          <cell r="C1032" t="str">
            <v>Factor Herramientas</v>
          </cell>
          <cell r="D1032">
            <v>1</v>
          </cell>
          <cell r="E1032" t="str">
            <v>%</v>
          </cell>
          <cell r="F1032">
            <v>2068.2399999999998</v>
          </cell>
          <cell r="G1032">
            <v>20.682399999999998</v>
          </cell>
          <cell r="H1032">
            <v>0</v>
          </cell>
          <cell r="I1032">
            <v>20.682399999999998</v>
          </cell>
        </row>
        <row r="1033">
          <cell r="A1033">
            <v>0</v>
          </cell>
          <cell r="B1033">
            <v>0</v>
          </cell>
          <cell r="C1033" t="str">
            <v>Total 01.13.07</v>
          </cell>
          <cell r="D1033">
            <v>1</v>
          </cell>
          <cell r="E1033">
            <v>0</v>
          </cell>
          <cell r="F1033">
            <v>0</v>
          </cell>
          <cell r="G1033">
            <v>10114.778683333334</v>
          </cell>
          <cell r="H1033">
            <v>1437.672411</v>
          </cell>
          <cell r="I1033">
            <v>11552.451094333333</v>
          </cell>
        </row>
        <row r="1034">
          <cell r="A1034" t="str">
            <v>01.13.08</v>
          </cell>
          <cell r="B1034" t="str">
            <v>Partida</v>
          </cell>
          <cell r="C1034" t="str">
            <v>CONTEN PULIDO DE h=0.40m - HORMIGON INDUSTRIAL 210KG/CM2</v>
          </cell>
          <cell r="D1034">
            <v>1</v>
          </cell>
          <cell r="E1034" t="str">
            <v>m</v>
          </cell>
          <cell r="F1034">
            <v>0</v>
          </cell>
          <cell r="G1034">
            <v>1121.2941086315182</v>
          </cell>
          <cell r="H1034">
            <v>119.08051865214611</v>
          </cell>
          <cell r="I1034">
            <v>1240.3746272836643</v>
          </cell>
        </row>
        <row r="1035">
          <cell r="A1035" t="str">
            <v>P0602008</v>
          </cell>
          <cell r="B1035" t="str">
            <v>Material</v>
          </cell>
          <cell r="C1035" t="str">
            <v>Hormigón Industrial H210 kg/cm2, Bombeado</v>
          </cell>
          <cell r="D1035">
            <v>0.13498405858830601</v>
          </cell>
          <cell r="E1035" t="str">
            <v>m³</v>
          </cell>
          <cell r="F1035">
            <v>4845.76</v>
          </cell>
          <cell r="G1035">
            <v>654.10035174486973</v>
          </cell>
          <cell r="H1035">
            <v>117.73806331407654</v>
          </cell>
          <cell r="I1035">
            <v>771.83841505894623</v>
          </cell>
        </row>
        <row r="1036">
          <cell r="A1036" t="str">
            <v>P0301012</v>
          </cell>
          <cell r="B1036" t="str">
            <v>Material</v>
          </cell>
          <cell r="C1036" t="str">
            <v>Madera Pino Amer. Cepillado 10"x1"</v>
          </cell>
          <cell r="D1036">
            <v>0.16603039206361639</v>
          </cell>
          <cell r="E1036" t="str">
            <v>p²</v>
          </cell>
          <cell r="F1036">
            <v>44.92</v>
          </cell>
          <cell r="G1036">
            <v>7.4580852114976484</v>
          </cell>
          <cell r="H1036">
            <v>1.3424553380695767</v>
          </cell>
          <cell r="I1036">
            <v>8.8005405495672253</v>
          </cell>
        </row>
        <row r="1037">
          <cell r="A1037" t="str">
            <v>H0355565</v>
          </cell>
          <cell r="B1037" t="str">
            <v>Mano de obra</v>
          </cell>
          <cell r="C1037" t="str">
            <v xml:space="preserve">M.O. Const. de Contenes </v>
          </cell>
          <cell r="D1037">
            <v>1</v>
          </cell>
          <cell r="E1037" t="str">
            <v>m</v>
          </cell>
          <cell r="F1037">
            <v>450</v>
          </cell>
          <cell r="G1037">
            <v>450</v>
          </cell>
          <cell r="H1037">
            <v>0</v>
          </cell>
          <cell r="I1037">
            <v>450</v>
          </cell>
        </row>
        <row r="1038">
          <cell r="A1038" t="str">
            <v>SC800001</v>
          </cell>
          <cell r="B1038" t="str">
            <v>Otros</v>
          </cell>
          <cell r="C1038" t="str">
            <v>Ensayos y pruebas de laboratorio hormigón (3 Probetas x c/45m3)</v>
          </cell>
          <cell r="D1038">
            <v>8.9989372392204007E-3</v>
          </cell>
          <cell r="E1038" t="str">
            <v>u</v>
          </cell>
          <cell r="F1038">
            <v>581.80999999999995</v>
          </cell>
          <cell r="G1038">
            <v>5.2356716751508205</v>
          </cell>
          <cell r="H1038">
            <v>0</v>
          </cell>
          <cell r="I1038">
            <v>5.2356716751508205</v>
          </cell>
        </row>
        <row r="1039">
          <cell r="A1039" t="str">
            <v>H%FH</v>
          </cell>
          <cell r="B1039" t="str">
            <v>Otros</v>
          </cell>
          <cell r="C1039" t="str">
            <v>Factor Herramientas</v>
          </cell>
          <cell r="D1039">
            <v>1</v>
          </cell>
          <cell r="E1039" t="str">
            <v>%</v>
          </cell>
          <cell r="F1039">
            <v>450</v>
          </cell>
          <cell r="G1039">
            <v>4.5</v>
          </cell>
          <cell r="H1039">
            <v>0</v>
          </cell>
          <cell r="I1039">
            <v>4.5</v>
          </cell>
        </row>
        <row r="1040">
          <cell r="A1040">
            <v>0</v>
          </cell>
          <cell r="B1040">
            <v>0</v>
          </cell>
          <cell r="C1040" t="str">
            <v>Total 01.13.08</v>
          </cell>
          <cell r="D1040">
            <v>1</v>
          </cell>
          <cell r="E1040">
            <v>0</v>
          </cell>
          <cell r="F1040">
            <v>0</v>
          </cell>
          <cell r="G1040">
            <v>1121.2941086315182</v>
          </cell>
          <cell r="H1040">
            <v>119.08051865214611</v>
          </cell>
          <cell r="I1040">
            <v>1240.3746272836643</v>
          </cell>
        </row>
        <row r="1041">
          <cell r="A1041">
            <v>0</v>
          </cell>
          <cell r="B1041">
            <v>0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</row>
        <row r="1042">
          <cell r="A1042">
            <v>0</v>
          </cell>
          <cell r="B1042">
            <v>0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</row>
        <row r="1043">
          <cell r="A1043" t="str">
            <v>01.14</v>
          </cell>
          <cell r="B1043" t="str">
            <v>Capítulo</v>
          </cell>
          <cell r="C1043" t="str">
            <v>CERRAMIENTOS:</v>
          </cell>
          <cell r="D1043">
            <v>0</v>
          </cell>
          <cell r="E1043" t="str">
            <v/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</row>
        <row r="1044">
          <cell r="A1044" t="str">
            <v>01.14.01</v>
          </cell>
          <cell r="B1044" t="str">
            <v>Partida</v>
          </cell>
          <cell r="C1044" t="str">
            <v>Alambre trinchera</v>
          </cell>
          <cell r="D1044">
            <v>1</v>
          </cell>
          <cell r="E1044" t="str">
            <v>m</v>
          </cell>
          <cell r="F1044">
            <v>0</v>
          </cell>
          <cell r="G1044">
            <v>450</v>
          </cell>
          <cell r="H1044">
            <v>0</v>
          </cell>
          <cell r="I1044">
            <v>450</v>
          </cell>
        </row>
        <row r="1045">
          <cell r="A1045" t="str">
            <v>SC451125</v>
          </cell>
          <cell r="B1045" t="str">
            <v>Otros</v>
          </cell>
          <cell r="C1045" t="str">
            <v>Sum./ Instalación Alambre Trinchera en Cerramientos, c/Palometa Doble</v>
          </cell>
          <cell r="D1045">
            <v>1</v>
          </cell>
          <cell r="E1045" t="str">
            <v>m</v>
          </cell>
          <cell r="F1045">
            <v>450</v>
          </cell>
          <cell r="G1045">
            <v>450</v>
          </cell>
          <cell r="H1045">
            <v>0</v>
          </cell>
          <cell r="I1045">
            <v>450</v>
          </cell>
        </row>
        <row r="1046">
          <cell r="A1046">
            <v>0</v>
          </cell>
          <cell r="B1046">
            <v>0</v>
          </cell>
          <cell r="C1046" t="str">
            <v>Total 01.14.01</v>
          </cell>
          <cell r="D1046">
            <v>1</v>
          </cell>
          <cell r="E1046">
            <v>0</v>
          </cell>
          <cell r="F1046">
            <v>0</v>
          </cell>
          <cell r="G1046">
            <v>450</v>
          </cell>
          <cell r="H1046">
            <v>0</v>
          </cell>
          <cell r="I1046">
            <v>450</v>
          </cell>
        </row>
        <row r="1047">
          <cell r="A1047">
            <v>0</v>
          </cell>
          <cell r="B1047">
            <v>0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</row>
        <row r="1048">
          <cell r="A1048" t="str">
            <v>01.14.02</v>
          </cell>
          <cell r="B1048" t="str">
            <v>Partida</v>
          </cell>
          <cell r="C1048" t="str">
            <v>Alambre trinchera en parte inferior del muro de base. 2 líneas paralelas de alambre trinchera</v>
          </cell>
          <cell r="D1048">
            <v>1</v>
          </cell>
          <cell r="E1048" t="str">
            <v>m</v>
          </cell>
          <cell r="F1048">
            <v>0</v>
          </cell>
          <cell r="G1048">
            <v>450</v>
          </cell>
          <cell r="H1048">
            <v>0</v>
          </cell>
          <cell r="I1048">
            <v>450</v>
          </cell>
        </row>
        <row r="1049">
          <cell r="A1049" t="str">
            <v>SC451125</v>
          </cell>
          <cell r="B1049" t="str">
            <v>Otros</v>
          </cell>
          <cell r="C1049" t="str">
            <v>Sum./ Instalación Alambre Trinchera en Cerramientos, c/Palometa Doble</v>
          </cell>
          <cell r="D1049">
            <v>1</v>
          </cell>
          <cell r="E1049" t="str">
            <v>m</v>
          </cell>
          <cell r="F1049">
            <v>450</v>
          </cell>
          <cell r="G1049">
            <v>450</v>
          </cell>
          <cell r="H1049">
            <v>0</v>
          </cell>
          <cell r="I1049">
            <v>450</v>
          </cell>
        </row>
        <row r="1050">
          <cell r="A1050">
            <v>0</v>
          </cell>
          <cell r="B1050">
            <v>0</v>
          </cell>
          <cell r="C1050" t="str">
            <v>Total 01.14.02</v>
          </cell>
          <cell r="D1050">
            <v>1</v>
          </cell>
          <cell r="E1050">
            <v>0</v>
          </cell>
          <cell r="F1050">
            <v>0</v>
          </cell>
          <cell r="G1050">
            <v>450</v>
          </cell>
          <cell r="H1050">
            <v>0</v>
          </cell>
          <cell r="I1050">
            <v>450</v>
          </cell>
        </row>
        <row r="1051">
          <cell r="A1051">
            <v>0</v>
          </cell>
          <cell r="B1051">
            <v>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</row>
        <row r="1052">
          <cell r="A1052" t="str">
            <v>01.14.03</v>
          </cell>
          <cell r="B1052" t="str">
            <v>Partida</v>
          </cell>
          <cell r="C1052" t="str">
            <v>Alambre trinchera en parte superior de verja con palometa doble</v>
          </cell>
          <cell r="D1052">
            <v>1</v>
          </cell>
          <cell r="E1052" t="str">
            <v>m</v>
          </cell>
          <cell r="F1052">
            <v>0</v>
          </cell>
          <cell r="G1052">
            <v>450</v>
          </cell>
          <cell r="H1052">
            <v>0</v>
          </cell>
          <cell r="I1052">
            <v>450</v>
          </cell>
        </row>
        <row r="1053">
          <cell r="A1053" t="str">
            <v>SC451125</v>
          </cell>
          <cell r="B1053" t="str">
            <v>Otros</v>
          </cell>
          <cell r="C1053" t="str">
            <v>Sum./ Instalación Alambre Trinchera en Cerramientos, c/Palometa Doble</v>
          </cell>
          <cell r="D1053">
            <v>1</v>
          </cell>
          <cell r="E1053" t="str">
            <v>m</v>
          </cell>
          <cell r="F1053">
            <v>450</v>
          </cell>
          <cell r="G1053">
            <v>450</v>
          </cell>
          <cell r="H1053">
            <v>0</v>
          </cell>
          <cell r="I1053">
            <v>450</v>
          </cell>
        </row>
        <row r="1054">
          <cell r="A1054">
            <v>0</v>
          </cell>
          <cell r="B1054">
            <v>0</v>
          </cell>
          <cell r="C1054" t="str">
            <v>Total 01.14.03</v>
          </cell>
          <cell r="D1054">
            <v>1</v>
          </cell>
          <cell r="E1054">
            <v>0</v>
          </cell>
          <cell r="F1054">
            <v>0</v>
          </cell>
          <cell r="G1054">
            <v>450</v>
          </cell>
          <cell r="H1054">
            <v>0</v>
          </cell>
          <cell r="I1054">
            <v>450</v>
          </cell>
        </row>
        <row r="1055">
          <cell r="A1055">
            <v>0</v>
          </cell>
          <cell r="B1055">
            <v>0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</row>
        <row r="1056">
          <cell r="A1056" t="str">
            <v>01.14.04</v>
          </cell>
          <cell r="B1056" t="str">
            <v>Partida</v>
          </cell>
          <cell r="C1056" t="str">
            <v>Malla ciclónica, con H=2.44 m.</v>
          </cell>
          <cell r="D1056">
            <v>1</v>
          </cell>
          <cell r="E1056" t="str">
            <v>m</v>
          </cell>
          <cell r="F1056">
            <v>0</v>
          </cell>
          <cell r="G1056">
            <v>1305</v>
          </cell>
          <cell r="H1056">
            <v>0</v>
          </cell>
          <cell r="I1056">
            <v>1305</v>
          </cell>
        </row>
        <row r="1057">
          <cell r="A1057" t="str">
            <v>SC451126</v>
          </cell>
          <cell r="B1057" t="str">
            <v>Otros</v>
          </cell>
          <cell r="C1057" t="str">
            <v>Sum./ Instalación Malla Ciclónica, con H=2.44 m.</v>
          </cell>
          <cell r="D1057">
            <v>1</v>
          </cell>
          <cell r="E1057" t="str">
            <v>m</v>
          </cell>
          <cell r="F1057">
            <v>1305</v>
          </cell>
          <cell r="G1057">
            <v>1305</v>
          </cell>
          <cell r="H1057">
            <v>0</v>
          </cell>
          <cell r="I1057">
            <v>1305</v>
          </cell>
        </row>
        <row r="1058">
          <cell r="A1058">
            <v>0</v>
          </cell>
          <cell r="B1058">
            <v>0</v>
          </cell>
          <cell r="C1058" t="str">
            <v>Total 01.14.04</v>
          </cell>
          <cell r="D1058">
            <v>1</v>
          </cell>
          <cell r="E1058">
            <v>0</v>
          </cell>
          <cell r="F1058">
            <v>0</v>
          </cell>
          <cell r="G1058">
            <v>1305</v>
          </cell>
          <cell r="H1058">
            <v>0</v>
          </cell>
          <cell r="I1058">
            <v>1305</v>
          </cell>
        </row>
        <row r="1059">
          <cell r="A1059">
            <v>0</v>
          </cell>
          <cell r="B1059">
            <v>0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</row>
        <row r="1060">
          <cell r="A1060" t="str">
            <v>01.14.05</v>
          </cell>
          <cell r="B1060" t="str">
            <v>Partida</v>
          </cell>
          <cell r="C1060" t="str">
            <v>Malla electrosoldada en marco 2 x 1" área comedor</v>
          </cell>
          <cell r="D1060">
            <v>1</v>
          </cell>
          <cell r="E1060" t="str">
            <v>m²</v>
          </cell>
          <cell r="F1060">
            <v>0</v>
          </cell>
          <cell r="G1060">
            <v>510</v>
          </cell>
          <cell r="H1060">
            <v>0</v>
          </cell>
          <cell r="I1060">
            <v>510</v>
          </cell>
        </row>
        <row r="1061">
          <cell r="A1061" t="str">
            <v>SC451127</v>
          </cell>
          <cell r="B1061" t="str">
            <v>Otros</v>
          </cell>
          <cell r="C1061" t="str">
            <v>Sum./ Instalación Malla electrosoldada en marco 2 x 1"</v>
          </cell>
          <cell r="D1061">
            <v>1</v>
          </cell>
          <cell r="E1061" t="str">
            <v>m²</v>
          </cell>
          <cell r="F1061">
            <v>510</v>
          </cell>
          <cell r="G1061">
            <v>510</v>
          </cell>
          <cell r="H1061">
            <v>0</v>
          </cell>
          <cell r="I1061">
            <v>510</v>
          </cell>
        </row>
        <row r="1062">
          <cell r="A1062">
            <v>0</v>
          </cell>
          <cell r="B1062">
            <v>0</v>
          </cell>
          <cell r="C1062" t="str">
            <v>Total 01.14.05</v>
          </cell>
          <cell r="D1062">
            <v>1</v>
          </cell>
          <cell r="E1062">
            <v>0</v>
          </cell>
          <cell r="F1062">
            <v>0</v>
          </cell>
          <cell r="G1062">
            <v>510</v>
          </cell>
          <cell r="H1062">
            <v>0</v>
          </cell>
          <cell r="I1062">
            <v>510</v>
          </cell>
        </row>
        <row r="1063">
          <cell r="A1063">
            <v>0</v>
          </cell>
          <cell r="B1063">
            <v>0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</row>
        <row r="1064">
          <cell r="A1064" t="str">
            <v>01.14.06</v>
          </cell>
          <cell r="B1064" t="str">
            <v>Partida</v>
          </cell>
          <cell r="C1064" t="str">
            <v>Malla FENS en hueco de escalera (1er a 4to nivel)</v>
          </cell>
          <cell r="D1064">
            <v>1</v>
          </cell>
          <cell r="E1064" t="str">
            <v>m²</v>
          </cell>
          <cell r="F1064">
            <v>0</v>
          </cell>
          <cell r="G1064">
            <v>510</v>
          </cell>
          <cell r="H1064">
            <v>0</v>
          </cell>
          <cell r="I1064">
            <v>510</v>
          </cell>
        </row>
        <row r="1065">
          <cell r="A1065" t="str">
            <v>SC451129</v>
          </cell>
          <cell r="B1065" t="str">
            <v>Otros</v>
          </cell>
          <cell r="C1065" t="str">
            <v>Sum./ Instalación Malla Soldada y Plastificada con perfiles 2"*2" (Fens)</v>
          </cell>
          <cell r="D1065">
            <v>1</v>
          </cell>
          <cell r="E1065" t="str">
            <v>m²</v>
          </cell>
          <cell r="F1065">
            <v>510</v>
          </cell>
          <cell r="G1065">
            <v>510</v>
          </cell>
          <cell r="H1065">
            <v>0</v>
          </cell>
          <cell r="I1065">
            <v>510</v>
          </cell>
        </row>
        <row r="1066">
          <cell r="A1066">
            <v>0</v>
          </cell>
          <cell r="B1066">
            <v>0</v>
          </cell>
          <cell r="C1066" t="str">
            <v>Total 01.14.06</v>
          </cell>
          <cell r="D1066">
            <v>1</v>
          </cell>
          <cell r="E1066">
            <v>0</v>
          </cell>
          <cell r="F1066">
            <v>0</v>
          </cell>
          <cell r="G1066">
            <v>510</v>
          </cell>
          <cell r="H1066">
            <v>0</v>
          </cell>
          <cell r="I1066">
            <v>510</v>
          </cell>
        </row>
        <row r="1067">
          <cell r="A1067">
            <v>0</v>
          </cell>
          <cell r="B1067">
            <v>0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</row>
        <row r="1068">
          <cell r="A1068" t="str">
            <v>01.14.07</v>
          </cell>
          <cell r="B1068" t="str">
            <v>Partida</v>
          </cell>
          <cell r="C1068" t="str">
            <v>Malla soldada y plastificada con perfiles 2"*2"en hueco de escalera (1er a 5to nivel)</v>
          </cell>
          <cell r="D1068">
            <v>1</v>
          </cell>
          <cell r="E1068" t="str">
            <v>m²</v>
          </cell>
          <cell r="F1068">
            <v>0</v>
          </cell>
          <cell r="G1068">
            <v>510</v>
          </cell>
          <cell r="H1068">
            <v>0</v>
          </cell>
          <cell r="I1068">
            <v>510</v>
          </cell>
        </row>
        <row r="1069">
          <cell r="A1069" t="str">
            <v>SC451129</v>
          </cell>
          <cell r="B1069" t="str">
            <v>Otros</v>
          </cell>
          <cell r="C1069" t="str">
            <v>Sum./ Instalación Malla Soldada y Plastificada con perfiles 2"*2" (Fens)</v>
          </cell>
          <cell r="D1069">
            <v>1</v>
          </cell>
          <cell r="E1069" t="str">
            <v>m²</v>
          </cell>
          <cell r="F1069">
            <v>510</v>
          </cell>
          <cell r="G1069">
            <v>510</v>
          </cell>
          <cell r="H1069">
            <v>0</v>
          </cell>
          <cell r="I1069">
            <v>510</v>
          </cell>
        </row>
        <row r="1070">
          <cell r="A1070">
            <v>0</v>
          </cell>
          <cell r="B1070">
            <v>0</v>
          </cell>
          <cell r="C1070" t="str">
            <v>Total 01.14.07</v>
          </cell>
          <cell r="D1070">
            <v>1</v>
          </cell>
          <cell r="E1070">
            <v>0</v>
          </cell>
          <cell r="F1070">
            <v>0</v>
          </cell>
          <cell r="G1070">
            <v>510</v>
          </cell>
          <cell r="H1070">
            <v>0</v>
          </cell>
          <cell r="I1070">
            <v>510</v>
          </cell>
        </row>
        <row r="1071">
          <cell r="A1071">
            <v>0</v>
          </cell>
          <cell r="B1071">
            <v>0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</row>
        <row r="1072">
          <cell r="A1072" t="str">
            <v>01.14.08</v>
          </cell>
          <cell r="B1072" t="str">
            <v>Partida</v>
          </cell>
          <cell r="C1072" t="str">
            <v>Techo de protección en perfiles y malla tipo piñonate</v>
          </cell>
          <cell r="D1072">
            <v>1</v>
          </cell>
          <cell r="E1072" t="str">
            <v>m²</v>
          </cell>
          <cell r="F1072">
            <v>0</v>
          </cell>
          <cell r="G1072">
            <v>450</v>
          </cell>
          <cell r="H1072">
            <v>0</v>
          </cell>
          <cell r="I1072">
            <v>450</v>
          </cell>
        </row>
        <row r="1073">
          <cell r="A1073" t="str">
            <v>SC451137</v>
          </cell>
          <cell r="B1073" t="str">
            <v>Otros</v>
          </cell>
          <cell r="C1073" t="str">
            <v>Sum./ Instalación Techo de protección en perfiles y malla tipo piñonate</v>
          </cell>
          <cell r="D1073">
            <v>1</v>
          </cell>
          <cell r="E1073" t="str">
            <v>m²</v>
          </cell>
          <cell r="F1073">
            <v>450</v>
          </cell>
          <cell r="G1073">
            <v>450</v>
          </cell>
          <cell r="H1073">
            <v>0</v>
          </cell>
          <cell r="I1073">
            <v>450</v>
          </cell>
        </row>
        <row r="1074">
          <cell r="A1074">
            <v>0</v>
          </cell>
          <cell r="B1074">
            <v>0</v>
          </cell>
          <cell r="C1074" t="str">
            <v>Total 01.14.08</v>
          </cell>
          <cell r="D1074">
            <v>1</v>
          </cell>
          <cell r="E1074">
            <v>0</v>
          </cell>
          <cell r="F1074">
            <v>0</v>
          </cell>
          <cell r="G1074">
            <v>450</v>
          </cell>
          <cell r="H1074">
            <v>0</v>
          </cell>
          <cell r="I1074">
            <v>450</v>
          </cell>
        </row>
        <row r="1075">
          <cell r="A1075">
            <v>0</v>
          </cell>
          <cell r="B1075">
            <v>0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</row>
        <row r="1076">
          <cell r="A1076">
            <v>0</v>
          </cell>
          <cell r="B1076">
            <v>0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</row>
        <row r="1077">
          <cell r="A1077" t="str">
            <v>01.15</v>
          </cell>
          <cell r="B1077" t="str">
            <v>Capítulo</v>
          </cell>
          <cell r="C1077" t="str">
            <v>EXTERIORES:</v>
          </cell>
          <cell r="D1077">
            <v>0</v>
          </cell>
          <cell r="E1077" t="str">
            <v/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</row>
        <row r="1078">
          <cell r="A1078" t="str">
            <v>01.15.01</v>
          </cell>
          <cell r="B1078" t="str">
            <v>Partida</v>
          </cell>
          <cell r="C1078" t="str">
            <v>Arenilla roja: Suministro, regado, nivelado y compactado con equipos, e= 0.10 mts. (campo corto, montículo del pitcher y fuera l</v>
          </cell>
          <cell r="D1078">
            <v>1</v>
          </cell>
          <cell r="E1078" t="str">
            <v>m³c</v>
          </cell>
          <cell r="F1078">
            <v>0</v>
          </cell>
          <cell r="G1078">
            <v>1570</v>
          </cell>
          <cell r="H1078">
            <v>0</v>
          </cell>
          <cell r="I1078">
            <v>1570</v>
          </cell>
        </row>
        <row r="1079">
          <cell r="A1079" t="str">
            <v>SC087201</v>
          </cell>
          <cell r="B1079" t="str">
            <v>Otros</v>
          </cell>
          <cell r="C1079" t="str">
            <v>Suministro, regado, nivelado y compactado de Arenilla Roja c/ Equipos</v>
          </cell>
          <cell r="D1079">
            <v>1</v>
          </cell>
          <cell r="E1079" t="str">
            <v>m³c</v>
          </cell>
          <cell r="F1079">
            <v>1570</v>
          </cell>
          <cell r="G1079">
            <v>1570</v>
          </cell>
          <cell r="H1079">
            <v>0</v>
          </cell>
          <cell r="I1079">
            <v>1570</v>
          </cell>
        </row>
        <row r="1080">
          <cell r="A1080">
            <v>0</v>
          </cell>
          <cell r="B1080">
            <v>0</v>
          </cell>
          <cell r="C1080" t="str">
            <v>Total 01.15.01</v>
          </cell>
          <cell r="D1080">
            <v>1</v>
          </cell>
          <cell r="E1080">
            <v>0</v>
          </cell>
          <cell r="F1080">
            <v>0</v>
          </cell>
          <cell r="G1080">
            <v>1570</v>
          </cell>
          <cell r="H1080">
            <v>0</v>
          </cell>
          <cell r="I1080">
            <v>1570</v>
          </cell>
        </row>
        <row r="1081">
          <cell r="A1081">
            <v>0</v>
          </cell>
          <cell r="B1081">
            <v>0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</row>
        <row r="1082">
          <cell r="A1082" t="str">
            <v>01.15.02</v>
          </cell>
          <cell r="B1082" t="str">
            <v>Partida</v>
          </cell>
          <cell r="C1082" t="str">
            <v>Bancos de hormigón</v>
          </cell>
          <cell r="D1082">
            <v>1</v>
          </cell>
          <cell r="E1082" t="str">
            <v>m</v>
          </cell>
          <cell r="F1082">
            <v>0</v>
          </cell>
          <cell r="G1082">
            <v>3226.3114764000002</v>
          </cell>
          <cell r="H1082">
            <v>123.61166575199999</v>
          </cell>
          <cell r="I1082">
            <v>3349.9231421519999</v>
          </cell>
        </row>
        <row r="1083">
          <cell r="A1083" t="str">
            <v>P1805011</v>
          </cell>
          <cell r="B1083" t="str">
            <v>Material</v>
          </cell>
          <cell r="C1083" t="str">
            <v>Bloque de hormigón de 6"</v>
          </cell>
          <cell r="D1083">
            <v>1.5390999999999999</v>
          </cell>
          <cell r="E1083" t="str">
            <v>u</v>
          </cell>
          <cell r="F1083">
            <v>23.52</v>
          </cell>
          <cell r="G1083">
            <v>36.199631999999994</v>
          </cell>
          <cell r="H1083">
            <v>6.5159337599999985</v>
          </cell>
          <cell r="I1083">
            <v>42.71556575999999</v>
          </cell>
        </row>
        <row r="1084">
          <cell r="A1084" t="str">
            <v>P0401066</v>
          </cell>
          <cell r="B1084" t="str">
            <v>Material</v>
          </cell>
          <cell r="C1084" t="str">
            <v>Acero G-60, Long. Variable</v>
          </cell>
          <cell r="D1084">
            <v>0.16850000000000001</v>
          </cell>
          <cell r="E1084" t="str">
            <v>qq</v>
          </cell>
          <cell r="F1084">
            <v>2285</v>
          </cell>
          <cell r="G1084">
            <v>385.02250000000004</v>
          </cell>
          <cell r="H1084">
            <v>69.304050000000004</v>
          </cell>
          <cell r="I1084">
            <v>454.32655000000005</v>
          </cell>
        </row>
        <row r="1085">
          <cell r="A1085" t="str">
            <v>P0418006</v>
          </cell>
          <cell r="B1085" t="str">
            <v>Material</v>
          </cell>
          <cell r="C1085" t="str">
            <v>Alambre galvanizado liso #18</v>
          </cell>
          <cell r="D1085">
            <v>0.32100000000000001</v>
          </cell>
          <cell r="E1085" t="str">
            <v>lb</v>
          </cell>
          <cell r="F1085">
            <v>42.28</v>
          </cell>
          <cell r="G1085">
            <v>13.57188</v>
          </cell>
          <cell r="H1085">
            <v>2.4429384000000001</v>
          </cell>
          <cell r="I1085">
            <v>16.014818399999999</v>
          </cell>
        </row>
        <row r="1086">
          <cell r="A1086" t="str">
            <v>P0201008</v>
          </cell>
          <cell r="B1086" t="str">
            <v>Material</v>
          </cell>
          <cell r="C1086" t="str">
            <v>Arena Itabo Lavada</v>
          </cell>
          <cell r="D1086">
            <v>2.8799999999999999E-2</v>
          </cell>
          <cell r="E1086" t="str">
            <v>m³</v>
          </cell>
          <cell r="F1086">
            <v>930.76</v>
          </cell>
          <cell r="G1086">
            <v>26.805887999999999</v>
          </cell>
          <cell r="H1086">
            <v>4.8250598399999998</v>
          </cell>
          <cell r="I1086">
            <v>31.630947839999997</v>
          </cell>
        </row>
        <row r="1087">
          <cell r="A1087" t="str">
            <v>P0201005</v>
          </cell>
          <cell r="B1087" t="str">
            <v>Material</v>
          </cell>
          <cell r="C1087" t="str">
            <v>Arena fina p/pañete</v>
          </cell>
          <cell r="D1087">
            <v>5.8999999999999999E-3</v>
          </cell>
          <cell r="E1087" t="str">
            <v>m³</v>
          </cell>
          <cell r="F1087">
            <v>1200</v>
          </cell>
          <cell r="G1087">
            <v>7.08</v>
          </cell>
          <cell r="H1087">
            <v>1.2744</v>
          </cell>
          <cell r="I1087">
            <v>8.3544</v>
          </cell>
        </row>
        <row r="1088">
          <cell r="A1088" t="str">
            <v>P0201007</v>
          </cell>
          <cell r="B1088" t="str">
            <v>Material</v>
          </cell>
          <cell r="C1088" t="str">
            <v>Grava de 1/2"</v>
          </cell>
          <cell r="D1088">
            <v>2.0400000000000001E-2</v>
          </cell>
          <cell r="E1088" t="str">
            <v>m³</v>
          </cell>
          <cell r="F1088">
            <v>1100</v>
          </cell>
          <cell r="G1088">
            <v>22.44</v>
          </cell>
          <cell r="H1088">
            <v>4.0392000000000001</v>
          </cell>
          <cell r="I1088">
            <v>26.479200000000002</v>
          </cell>
        </row>
        <row r="1089">
          <cell r="A1089" t="str">
            <v>P0601003</v>
          </cell>
          <cell r="B1089" t="str">
            <v>Material</v>
          </cell>
          <cell r="C1089" t="str">
            <v>Cemento Gris 94 lbs. Tipo Portland</v>
          </cell>
          <cell r="D1089">
            <v>0.52339999999999998</v>
          </cell>
          <cell r="E1089" t="str">
            <v>fd</v>
          </cell>
          <cell r="F1089">
            <v>295</v>
          </cell>
          <cell r="G1089">
            <v>154.40299999999999</v>
          </cell>
          <cell r="H1089">
            <v>27.792539999999999</v>
          </cell>
          <cell r="I1089">
            <v>182.19553999999999</v>
          </cell>
        </row>
        <row r="1090">
          <cell r="A1090" t="str">
            <v>P0603001</v>
          </cell>
          <cell r="B1090" t="str">
            <v>Material</v>
          </cell>
          <cell r="C1090" t="str">
            <v>Cal hidratada, funda de 50 Lbs</v>
          </cell>
          <cell r="D1090">
            <v>1.2999999999999999E-2</v>
          </cell>
          <cell r="E1090" t="str">
            <v>fd</v>
          </cell>
          <cell r="F1090">
            <v>213.4</v>
          </cell>
          <cell r="G1090">
            <v>2.7742</v>
          </cell>
          <cell r="H1090">
            <v>0.49935599999999997</v>
          </cell>
          <cell r="I1090">
            <v>3.2735560000000001</v>
          </cell>
        </row>
        <row r="1091">
          <cell r="A1091" t="str">
            <v>P2403199</v>
          </cell>
          <cell r="B1091" t="str">
            <v>Material</v>
          </cell>
          <cell r="C1091" t="str">
            <v>Agua</v>
          </cell>
          <cell r="D1091">
            <v>3.0209000000000001</v>
          </cell>
          <cell r="E1091" t="str">
            <v>gl</v>
          </cell>
          <cell r="F1091">
            <v>1.58</v>
          </cell>
          <cell r="G1091">
            <v>4.7730220000000001</v>
          </cell>
          <cell r="H1091">
            <v>0.85914396000000004</v>
          </cell>
          <cell r="I1091">
            <v>5.63216596</v>
          </cell>
        </row>
        <row r="1092">
          <cell r="A1092" t="str">
            <v>P0109018</v>
          </cell>
          <cell r="B1092" t="str">
            <v>Auxiliar</v>
          </cell>
          <cell r="C1092" t="str">
            <v>Hormigón In Situ fc=120Kg/Cm²  Agreg 3/8@1/2</v>
          </cell>
          <cell r="D1092">
            <v>1.0800000000000001E-2</v>
          </cell>
          <cell r="E1092" t="str">
            <v>m³</v>
          </cell>
          <cell r="F1092">
            <v>4435.2180000000008</v>
          </cell>
          <cell r="G1092">
            <v>47.900354400000012</v>
          </cell>
          <cell r="H1092">
            <v>5.9976637919999991</v>
          </cell>
          <cell r="I1092">
            <v>53.898018192000009</v>
          </cell>
        </row>
        <row r="1093">
          <cell r="A1093" t="str">
            <v>P0701003</v>
          </cell>
          <cell r="B1093" t="str">
            <v>Material</v>
          </cell>
          <cell r="C1093" t="str">
            <v>Regla para pañete de PATC</v>
          </cell>
          <cell r="D1093">
            <v>6.1999999999999998E-3</v>
          </cell>
          <cell r="E1093" t="str">
            <v>p²</v>
          </cell>
          <cell r="F1093">
            <v>55.000000000000007</v>
          </cell>
          <cell r="G1093">
            <v>0.34100000000000003</v>
          </cell>
          <cell r="H1093">
            <v>6.1380000000000004E-2</v>
          </cell>
          <cell r="I1093">
            <v>0.40238000000000002</v>
          </cell>
        </row>
        <row r="1094">
          <cell r="A1094" t="str">
            <v>H0320214</v>
          </cell>
          <cell r="B1094" t="str">
            <v>Mano de obra</v>
          </cell>
          <cell r="C1094" t="str">
            <v>M.O. Alb. Construccion de Banco H.A.</v>
          </cell>
          <cell r="D1094">
            <v>1</v>
          </cell>
          <cell r="E1094" t="str">
            <v>m</v>
          </cell>
          <cell r="F1094">
            <v>2500</v>
          </cell>
          <cell r="G1094">
            <v>2500</v>
          </cell>
          <cell r="H1094">
            <v>0</v>
          </cell>
          <cell r="I1094">
            <v>2500</v>
          </cell>
        </row>
        <row r="1095">
          <cell r="A1095" t="str">
            <v>H%FH</v>
          </cell>
          <cell r="B1095" t="str">
            <v>Otros</v>
          </cell>
          <cell r="C1095" t="str">
            <v>Factor Herramientas</v>
          </cell>
          <cell r="D1095">
            <v>1</v>
          </cell>
          <cell r="E1095" t="str">
            <v>%</v>
          </cell>
          <cell r="F1095">
            <v>2500</v>
          </cell>
          <cell r="G1095">
            <v>25</v>
          </cell>
          <cell r="H1095">
            <v>0</v>
          </cell>
          <cell r="I1095">
            <v>25</v>
          </cell>
        </row>
        <row r="1096">
          <cell r="A1096">
            <v>0</v>
          </cell>
          <cell r="B1096">
            <v>0</v>
          </cell>
          <cell r="C1096" t="str">
            <v>Total 01.15.02</v>
          </cell>
          <cell r="D1096">
            <v>1</v>
          </cell>
          <cell r="E1096">
            <v>0</v>
          </cell>
          <cell r="F1096">
            <v>0</v>
          </cell>
          <cell r="G1096">
            <v>3226.3114764000002</v>
          </cell>
          <cell r="H1096">
            <v>123.61166575199999</v>
          </cell>
          <cell r="I1096">
            <v>3349.9231421519999</v>
          </cell>
        </row>
        <row r="1097">
          <cell r="A1097">
            <v>0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</row>
        <row r="1098">
          <cell r="A1098">
            <v>0</v>
          </cell>
          <cell r="B1098">
            <v>0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</row>
        <row r="1099">
          <cell r="A1099">
            <v>0</v>
          </cell>
          <cell r="B1099">
            <v>0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</row>
        <row r="1100">
          <cell r="A1100" t="str">
            <v>01.16</v>
          </cell>
          <cell r="B1100" t="str">
            <v>Capítulo</v>
          </cell>
          <cell r="C1100" t="str">
            <v>BARANDAS:</v>
          </cell>
          <cell r="D1100">
            <v>0</v>
          </cell>
          <cell r="E1100" t="str">
            <v/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</row>
        <row r="1101">
          <cell r="A1101" t="str">
            <v>01.16.01</v>
          </cell>
          <cell r="B1101" t="str">
            <v>Partida</v>
          </cell>
          <cell r="C1101" t="str">
            <v>Baranda de Perfil en área de Escalera</v>
          </cell>
          <cell r="D1101">
            <v>1</v>
          </cell>
          <cell r="E1101" t="str">
            <v>m</v>
          </cell>
          <cell r="F1101">
            <v>0</v>
          </cell>
          <cell r="G1101">
            <v>4290</v>
          </cell>
          <cell r="H1101">
            <v>0</v>
          </cell>
          <cell r="I1101">
            <v>4290</v>
          </cell>
        </row>
        <row r="1102">
          <cell r="A1102" t="str">
            <v>O051421</v>
          </cell>
          <cell r="B1102" t="str">
            <v>Otros</v>
          </cell>
          <cell r="C1102" t="str">
            <v>Sum./ Instalación de Baranda de Perfil</v>
          </cell>
          <cell r="D1102">
            <v>1</v>
          </cell>
          <cell r="E1102" t="str">
            <v>m</v>
          </cell>
          <cell r="F1102">
            <v>4290</v>
          </cell>
          <cell r="G1102">
            <v>4290</v>
          </cell>
          <cell r="H1102">
            <v>0</v>
          </cell>
          <cell r="I1102">
            <v>4290</v>
          </cell>
        </row>
        <row r="1103">
          <cell r="A1103">
            <v>0</v>
          </cell>
          <cell r="B1103">
            <v>0</v>
          </cell>
          <cell r="C1103" t="str">
            <v>Total 01.16.01</v>
          </cell>
          <cell r="D1103">
            <v>1</v>
          </cell>
          <cell r="E1103">
            <v>0</v>
          </cell>
          <cell r="F1103">
            <v>0</v>
          </cell>
          <cell r="G1103">
            <v>4290</v>
          </cell>
          <cell r="H1103">
            <v>0</v>
          </cell>
          <cell r="I1103">
            <v>4290</v>
          </cell>
        </row>
        <row r="1104">
          <cell r="A1104">
            <v>0</v>
          </cell>
          <cell r="B1104">
            <v>0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</row>
        <row r="1105">
          <cell r="A1105" t="str">
            <v>01.16.02</v>
          </cell>
          <cell r="B1105" t="str">
            <v>Partida</v>
          </cell>
          <cell r="C1105" t="str">
            <v>Baranda en elementos tubulares de 2.5". (ver detalle estructural)</v>
          </cell>
          <cell r="D1105">
            <v>1</v>
          </cell>
          <cell r="E1105" t="str">
            <v>m</v>
          </cell>
          <cell r="F1105">
            <v>0</v>
          </cell>
          <cell r="G1105">
            <v>4290</v>
          </cell>
          <cell r="H1105">
            <v>0</v>
          </cell>
          <cell r="I1105">
            <v>4290</v>
          </cell>
        </row>
        <row r="1106">
          <cell r="A1106" t="str">
            <v>O051422</v>
          </cell>
          <cell r="B1106" t="str">
            <v>Otros</v>
          </cell>
          <cell r="C1106" t="str">
            <v>Sum./ Instalación de Baranda en elementos tubulares de 2.5"</v>
          </cell>
          <cell r="D1106">
            <v>1</v>
          </cell>
          <cell r="E1106" t="str">
            <v>m</v>
          </cell>
          <cell r="F1106">
            <v>4290</v>
          </cell>
          <cell r="G1106">
            <v>4290</v>
          </cell>
          <cell r="H1106">
            <v>0</v>
          </cell>
          <cell r="I1106">
            <v>4290</v>
          </cell>
        </row>
        <row r="1107">
          <cell r="A1107">
            <v>0</v>
          </cell>
          <cell r="B1107">
            <v>0</v>
          </cell>
          <cell r="C1107" t="str">
            <v>Total 01.16.02</v>
          </cell>
          <cell r="D1107">
            <v>1</v>
          </cell>
          <cell r="E1107">
            <v>0</v>
          </cell>
          <cell r="F1107">
            <v>0</v>
          </cell>
          <cell r="G1107">
            <v>4290</v>
          </cell>
          <cell r="H1107">
            <v>0</v>
          </cell>
          <cell r="I1107">
            <v>4290</v>
          </cell>
        </row>
        <row r="1108">
          <cell r="A1108">
            <v>0</v>
          </cell>
          <cell r="B1108">
            <v>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</row>
        <row r="1109">
          <cell r="A1109" t="str">
            <v>01.16.03</v>
          </cell>
          <cell r="B1109" t="str">
            <v>Partida</v>
          </cell>
          <cell r="C1109" t="str">
            <v>Baranda en perfiles de aluminio en rampa de entrada</v>
          </cell>
          <cell r="D1109">
            <v>1</v>
          </cell>
          <cell r="E1109" t="str">
            <v>m</v>
          </cell>
          <cell r="F1109">
            <v>0</v>
          </cell>
          <cell r="G1109">
            <v>4290</v>
          </cell>
          <cell r="H1109">
            <v>0</v>
          </cell>
          <cell r="I1109">
            <v>4290</v>
          </cell>
        </row>
        <row r="1110">
          <cell r="A1110" t="str">
            <v>O051423</v>
          </cell>
          <cell r="B1110" t="str">
            <v>Otros</v>
          </cell>
          <cell r="C1110" t="str">
            <v>Sum./ Instalación de Baranda en Perfiles de Alumnio en Rampa</v>
          </cell>
          <cell r="D1110">
            <v>1</v>
          </cell>
          <cell r="E1110" t="str">
            <v>m</v>
          </cell>
          <cell r="F1110">
            <v>4290</v>
          </cell>
          <cell r="G1110">
            <v>4290</v>
          </cell>
          <cell r="H1110">
            <v>0</v>
          </cell>
          <cell r="I1110">
            <v>4290</v>
          </cell>
        </row>
        <row r="1111">
          <cell r="A1111">
            <v>0</v>
          </cell>
          <cell r="B1111">
            <v>0</v>
          </cell>
          <cell r="C1111" t="str">
            <v>Total 01.16.03</v>
          </cell>
          <cell r="D1111">
            <v>1</v>
          </cell>
          <cell r="E1111">
            <v>0</v>
          </cell>
          <cell r="F1111">
            <v>0</v>
          </cell>
          <cell r="G1111">
            <v>4290</v>
          </cell>
          <cell r="H1111">
            <v>0</v>
          </cell>
          <cell r="I1111">
            <v>4290</v>
          </cell>
        </row>
        <row r="1112">
          <cell r="A1112">
            <v>0</v>
          </cell>
          <cell r="B1112">
            <v>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</row>
        <row r="1113">
          <cell r="A1113" t="str">
            <v>01.16.04</v>
          </cell>
          <cell r="B1113" t="str">
            <v>Partida</v>
          </cell>
          <cell r="C1113" t="str">
            <v>Baranda en perfiles de aluminio para escaleras</v>
          </cell>
          <cell r="D1113">
            <v>1</v>
          </cell>
          <cell r="E1113" t="str">
            <v>m</v>
          </cell>
          <cell r="F1113">
            <v>0</v>
          </cell>
          <cell r="G1113">
            <v>4290</v>
          </cell>
          <cell r="H1113">
            <v>0</v>
          </cell>
          <cell r="I1113">
            <v>4290</v>
          </cell>
        </row>
        <row r="1114">
          <cell r="A1114" t="str">
            <v>O051424</v>
          </cell>
          <cell r="B1114" t="str">
            <v>Otros</v>
          </cell>
          <cell r="C1114" t="str">
            <v>Sum./ Instalación de Baranda en Perfiles de Alumnio en Escalera</v>
          </cell>
          <cell r="D1114">
            <v>1</v>
          </cell>
          <cell r="E1114" t="str">
            <v>m</v>
          </cell>
          <cell r="F1114">
            <v>4290</v>
          </cell>
          <cell r="G1114">
            <v>4290</v>
          </cell>
          <cell r="H1114">
            <v>0</v>
          </cell>
          <cell r="I1114">
            <v>4290</v>
          </cell>
        </row>
        <row r="1115">
          <cell r="A1115">
            <v>0</v>
          </cell>
          <cell r="B1115">
            <v>0</v>
          </cell>
          <cell r="C1115" t="str">
            <v>Total 01.16.04</v>
          </cell>
          <cell r="D1115">
            <v>1</v>
          </cell>
          <cell r="E1115">
            <v>0</v>
          </cell>
          <cell r="F1115">
            <v>0</v>
          </cell>
          <cell r="G1115">
            <v>4290</v>
          </cell>
          <cell r="H1115">
            <v>0</v>
          </cell>
          <cell r="I1115">
            <v>4290</v>
          </cell>
        </row>
        <row r="1116">
          <cell r="A1116">
            <v>0</v>
          </cell>
          <cell r="B1116">
            <v>0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</row>
        <row r="1117">
          <cell r="A1117" t="str">
            <v>01.16.05</v>
          </cell>
          <cell r="B1117" t="str">
            <v>Partida</v>
          </cell>
          <cell r="C1117" t="str">
            <v>Baranda escaleras  empotrada en pared</v>
          </cell>
          <cell r="D1117">
            <v>1</v>
          </cell>
          <cell r="E1117" t="str">
            <v>m</v>
          </cell>
          <cell r="F1117">
            <v>0</v>
          </cell>
          <cell r="G1117">
            <v>1980.0000000000002</v>
          </cell>
          <cell r="H1117">
            <v>0</v>
          </cell>
          <cell r="I1117">
            <v>1980.0000000000002</v>
          </cell>
        </row>
        <row r="1118">
          <cell r="A1118" t="str">
            <v>O051425</v>
          </cell>
          <cell r="B1118" t="str">
            <v>Otros</v>
          </cell>
          <cell r="C1118" t="str">
            <v>Sum./ Instalación de Baranda Escalera Empotrada en Pared</v>
          </cell>
          <cell r="D1118">
            <v>1</v>
          </cell>
          <cell r="E1118" t="str">
            <v>m</v>
          </cell>
          <cell r="F1118">
            <v>1980.0000000000002</v>
          </cell>
          <cell r="G1118">
            <v>1980.0000000000002</v>
          </cell>
          <cell r="H1118">
            <v>0</v>
          </cell>
          <cell r="I1118">
            <v>1980.0000000000002</v>
          </cell>
        </row>
        <row r="1119">
          <cell r="A1119">
            <v>0</v>
          </cell>
          <cell r="B1119">
            <v>0</v>
          </cell>
          <cell r="C1119" t="str">
            <v>Total 01.16.05</v>
          </cell>
          <cell r="D1119">
            <v>1</v>
          </cell>
          <cell r="E1119">
            <v>0</v>
          </cell>
          <cell r="F1119">
            <v>0</v>
          </cell>
          <cell r="G1119">
            <v>1980.0000000000002</v>
          </cell>
          <cell r="H1119">
            <v>0</v>
          </cell>
          <cell r="I1119">
            <v>1980.0000000000002</v>
          </cell>
        </row>
        <row r="1120">
          <cell r="A1120">
            <v>0</v>
          </cell>
          <cell r="B1120">
            <v>0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</row>
        <row r="1121">
          <cell r="A1121" t="str">
            <v>01.16.07</v>
          </cell>
          <cell r="B1121" t="str">
            <v>Partida</v>
          </cell>
          <cell r="C1121" t="str">
            <v>Barandas para minusválidos</v>
          </cell>
          <cell r="D1121">
            <v>1</v>
          </cell>
          <cell r="E1121" t="str">
            <v>m</v>
          </cell>
          <cell r="F1121">
            <v>0</v>
          </cell>
          <cell r="G1121">
            <v>1980.0000000000002</v>
          </cell>
          <cell r="H1121">
            <v>0</v>
          </cell>
          <cell r="I1121">
            <v>1980.0000000000002</v>
          </cell>
        </row>
        <row r="1122">
          <cell r="A1122" t="str">
            <v>O051426</v>
          </cell>
          <cell r="B1122" t="str">
            <v>Otros</v>
          </cell>
          <cell r="C1122" t="str">
            <v>Sum./ Instalación de Baranda p/Minisvalidos</v>
          </cell>
          <cell r="D1122">
            <v>1</v>
          </cell>
          <cell r="E1122" t="str">
            <v>m</v>
          </cell>
          <cell r="F1122">
            <v>1980.0000000000002</v>
          </cell>
          <cell r="G1122">
            <v>1980.0000000000002</v>
          </cell>
          <cell r="H1122">
            <v>0</v>
          </cell>
          <cell r="I1122">
            <v>1980.0000000000002</v>
          </cell>
        </row>
        <row r="1123">
          <cell r="A1123">
            <v>0</v>
          </cell>
          <cell r="B1123">
            <v>0</v>
          </cell>
          <cell r="C1123" t="str">
            <v>Total 01.16.07</v>
          </cell>
          <cell r="D1123">
            <v>1</v>
          </cell>
          <cell r="E1123">
            <v>0</v>
          </cell>
          <cell r="F1123">
            <v>0</v>
          </cell>
          <cell r="G1123">
            <v>1980.0000000000002</v>
          </cell>
          <cell r="H1123">
            <v>0</v>
          </cell>
          <cell r="I1123">
            <v>1980.0000000000002</v>
          </cell>
        </row>
        <row r="1124">
          <cell r="A1124">
            <v>0</v>
          </cell>
          <cell r="B1124">
            <v>0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</row>
        <row r="1125">
          <cell r="A1125">
            <v>0</v>
          </cell>
          <cell r="B1125">
            <v>0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</row>
        <row r="1126">
          <cell r="A1126">
            <v>0</v>
          </cell>
          <cell r="B1126">
            <v>0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</row>
        <row r="1127">
          <cell r="A1127" t="str">
            <v>01.17</v>
          </cell>
          <cell r="B1127" t="str">
            <v>Capítulo</v>
          </cell>
          <cell r="C1127" t="str">
            <v>VARIOS:</v>
          </cell>
          <cell r="D1127">
            <v>0</v>
          </cell>
          <cell r="E1127" t="str">
            <v/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</row>
        <row r="1128">
          <cell r="A1128" t="str">
            <v>01.17.01</v>
          </cell>
          <cell r="B1128" t="str">
            <v>Partida</v>
          </cell>
          <cell r="C1128" t="str">
            <v>Colocación de poliuretano de 1" en juntas</v>
          </cell>
          <cell r="D1128">
            <v>1</v>
          </cell>
          <cell r="E1128" t="str">
            <v>m</v>
          </cell>
          <cell r="F1128">
            <v>0</v>
          </cell>
          <cell r="G1128">
            <v>392.38432400000005</v>
          </cell>
          <cell r="H1128">
            <v>28.815178319999998</v>
          </cell>
          <cell r="I1128">
            <v>421.19950232000002</v>
          </cell>
        </row>
        <row r="1129">
          <cell r="A1129" t="str">
            <v>P0604025</v>
          </cell>
          <cell r="B1129" t="str">
            <v>Material</v>
          </cell>
          <cell r="C1129" t="str">
            <v>Sikaflex Construction (Cartucho 300ml - 3m/cartucho)</v>
          </cell>
          <cell r="D1129">
            <v>0.36630000000000001</v>
          </cell>
          <cell r="E1129" t="str">
            <v>u</v>
          </cell>
          <cell r="F1129">
            <v>392.68</v>
          </cell>
          <cell r="G1129">
            <v>143.838684</v>
          </cell>
          <cell r="H1129">
            <v>25.890963119999999</v>
          </cell>
          <cell r="I1129">
            <v>169.72964712000001</v>
          </cell>
        </row>
        <row r="1130">
          <cell r="A1130" t="str">
            <v>P1301057</v>
          </cell>
          <cell r="B1130" t="str">
            <v>Material</v>
          </cell>
          <cell r="C1130" t="str">
            <v>Foam compresible</v>
          </cell>
          <cell r="D1130">
            <v>2.9999999999999997E-4</v>
          </cell>
          <cell r="E1130" t="str">
            <v>m³</v>
          </cell>
          <cell r="F1130">
            <v>2350</v>
          </cell>
          <cell r="G1130">
            <v>0.70499999999999996</v>
          </cell>
          <cell r="H1130">
            <v>0.12689999999999999</v>
          </cell>
          <cell r="I1130">
            <v>0.83189999999999997</v>
          </cell>
        </row>
        <row r="1131">
          <cell r="A1131" t="str">
            <v>P1404008</v>
          </cell>
          <cell r="B1131" t="str">
            <v>Material</v>
          </cell>
          <cell r="C1131" t="str">
            <v>Malla de polietileno</v>
          </cell>
          <cell r="D1131">
            <v>0.20599999999999999</v>
          </cell>
          <cell r="E1131" t="str">
            <v>m²</v>
          </cell>
          <cell r="F1131">
            <v>75.44</v>
          </cell>
          <cell r="G1131">
            <v>15.540639999999998</v>
          </cell>
          <cell r="H1131">
            <v>2.7973151999999994</v>
          </cell>
          <cell r="I1131">
            <v>18.337955199999996</v>
          </cell>
        </row>
        <row r="1132">
          <cell r="A1132" t="str">
            <v>H122101</v>
          </cell>
          <cell r="B1132" t="str">
            <v>Mano de obra</v>
          </cell>
          <cell r="C1132" t="str">
            <v>M.O. Construcción de Junta de Expansión, incluye violinado</v>
          </cell>
          <cell r="D1132">
            <v>1</v>
          </cell>
          <cell r="E1132" t="str">
            <v>m</v>
          </cell>
          <cell r="F1132">
            <v>230</v>
          </cell>
          <cell r="G1132">
            <v>230</v>
          </cell>
          <cell r="H1132">
            <v>0</v>
          </cell>
          <cell r="I1132">
            <v>230</v>
          </cell>
        </row>
        <row r="1133">
          <cell r="A1133" t="str">
            <v>H%FH</v>
          </cell>
          <cell r="B1133" t="str">
            <v>Otros</v>
          </cell>
          <cell r="C1133" t="str">
            <v>Factor Herramientas</v>
          </cell>
          <cell r="D1133">
            <v>1</v>
          </cell>
          <cell r="E1133" t="str">
            <v>%</v>
          </cell>
          <cell r="F1133">
            <v>230</v>
          </cell>
          <cell r="G1133">
            <v>2.3000000000000003</v>
          </cell>
          <cell r="H1133">
            <v>0</v>
          </cell>
          <cell r="I1133">
            <v>2.3000000000000003</v>
          </cell>
        </row>
        <row r="1134">
          <cell r="A1134">
            <v>0</v>
          </cell>
          <cell r="B1134">
            <v>0</v>
          </cell>
          <cell r="C1134" t="str">
            <v>Total 01.17.01</v>
          </cell>
          <cell r="D1134">
            <v>1</v>
          </cell>
          <cell r="E1134">
            <v>0</v>
          </cell>
          <cell r="F1134">
            <v>0</v>
          </cell>
          <cell r="G1134">
            <v>392.38432400000005</v>
          </cell>
          <cell r="H1134">
            <v>28.815178319999998</v>
          </cell>
          <cell r="I1134">
            <v>421.19950232000002</v>
          </cell>
        </row>
        <row r="1135">
          <cell r="A1135">
            <v>0</v>
          </cell>
          <cell r="B1135">
            <v>0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</row>
        <row r="1136">
          <cell r="A1136" t="str">
            <v>01.17.02</v>
          </cell>
          <cell r="B1136" t="str">
            <v>Partida</v>
          </cell>
          <cell r="C1136" t="str">
            <v>Colocación de poliuretano de 2" en juntas de expansión y de HA.</v>
          </cell>
          <cell r="D1136">
            <v>1</v>
          </cell>
          <cell r="E1136" t="str">
            <v>m</v>
          </cell>
          <cell r="F1136">
            <v>0</v>
          </cell>
          <cell r="G1136">
            <v>392.85432400000002</v>
          </cell>
          <cell r="H1136">
            <v>28.899778319999999</v>
          </cell>
          <cell r="I1136">
            <v>421.75410232000002</v>
          </cell>
        </row>
        <row r="1137">
          <cell r="A1137" t="str">
            <v>P0604025</v>
          </cell>
          <cell r="B1137" t="str">
            <v>Material</v>
          </cell>
          <cell r="C1137" t="str">
            <v>Sikaflex Construction (Cartucho 300ml - 3m/cartucho)</v>
          </cell>
          <cell r="D1137">
            <v>0.36630000000000001</v>
          </cell>
          <cell r="E1137" t="str">
            <v>u</v>
          </cell>
          <cell r="F1137">
            <v>392.68</v>
          </cell>
          <cell r="G1137">
            <v>143.838684</v>
          </cell>
          <cell r="H1137">
            <v>25.890963119999999</v>
          </cell>
          <cell r="I1137">
            <v>169.72964712000001</v>
          </cell>
        </row>
        <row r="1138">
          <cell r="A1138" t="str">
            <v>P1301057</v>
          </cell>
          <cell r="B1138" t="str">
            <v>Material</v>
          </cell>
          <cell r="C1138" t="str">
            <v>Foam compresible</v>
          </cell>
          <cell r="D1138">
            <v>5.0000000000000001E-4</v>
          </cell>
          <cell r="E1138" t="str">
            <v>m³</v>
          </cell>
          <cell r="F1138">
            <v>2350</v>
          </cell>
          <cell r="G1138">
            <v>1.175</v>
          </cell>
          <cell r="H1138">
            <v>0.21149999999999999</v>
          </cell>
          <cell r="I1138">
            <v>1.3865000000000001</v>
          </cell>
        </row>
        <row r="1139">
          <cell r="A1139" t="str">
            <v>P1404008</v>
          </cell>
          <cell r="B1139" t="str">
            <v>Material</v>
          </cell>
          <cell r="C1139" t="str">
            <v>Malla de polietileno</v>
          </cell>
          <cell r="D1139">
            <v>0.20599999999999999</v>
          </cell>
          <cell r="E1139" t="str">
            <v>m²</v>
          </cell>
          <cell r="F1139">
            <v>75.44</v>
          </cell>
          <cell r="G1139">
            <v>15.540639999999998</v>
          </cell>
          <cell r="H1139">
            <v>2.7973151999999994</v>
          </cell>
          <cell r="I1139">
            <v>18.337955199999996</v>
          </cell>
        </row>
        <row r="1140">
          <cell r="A1140" t="str">
            <v>H122101</v>
          </cell>
          <cell r="B1140" t="str">
            <v>Mano de obra</v>
          </cell>
          <cell r="C1140" t="str">
            <v>M.O. Construcción de Junta de Expansión, incluye violinado</v>
          </cell>
          <cell r="D1140">
            <v>1</v>
          </cell>
          <cell r="E1140" t="str">
            <v>m</v>
          </cell>
          <cell r="F1140">
            <v>230</v>
          </cell>
          <cell r="G1140">
            <v>230</v>
          </cell>
          <cell r="H1140">
            <v>0</v>
          </cell>
          <cell r="I1140">
            <v>230</v>
          </cell>
        </row>
        <row r="1141">
          <cell r="A1141" t="str">
            <v>H%FH</v>
          </cell>
          <cell r="B1141" t="str">
            <v>Otros</v>
          </cell>
          <cell r="C1141" t="str">
            <v>Factor Herramientas</v>
          </cell>
          <cell r="D1141">
            <v>1</v>
          </cell>
          <cell r="E1141" t="str">
            <v>%</v>
          </cell>
          <cell r="F1141">
            <v>230</v>
          </cell>
          <cell r="G1141">
            <v>2.3000000000000003</v>
          </cell>
          <cell r="H1141">
            <v>0</v>
          </cell>
          <cell r="I1141">
            <v>2.3000000000000003</v>
          </cell>
        </row>
        <row r="1142">
          <cell r="A1142">
            <v>0</v>
          </cell>
          <cell r="B1142">
            <v>0</v>
          </cell>
          <cell r="C1142" t="str">
            <v>Total 01.17.02</v>
          </cell>
          <cell r="D1142">
            <v>1</v>
          </cell>
          <cell r="E1142">
            <v>0</v>
          </cell>
          <cell r="F1142">
            <v>0</v>
          </cell>
          <cell r="G1142">
            <v>392.85432400000002</v>
          </cell>
          <cell r="H1142">
            <v>28.899778319999999</v>
          </cell>
          <cell r="I1142">
            <v>421.75410232000002</v>
          </cell>
        </row>
        <row r="1143">
          <cell r="A1143">
            <v>0</v>
          </cell>
          <cell r="B1143">
            <v>0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</row>
        <row r="1144">
          <cell r="A1144" t="str">
            <v>01.17.03</v>
          </cell>
          <cell r="B1144" t="str">
            <v>Partida</v>
          </cell>
          <cell r="C1144" t="str">
            <v>Construcción de filtrante de 10" Prof. 130' con camara de inspeccion</v>
          </cell>
          <cell r="D1144">
            <v>1</v>
          </cell>
          <cell r="E1144" t="str">
            <v>pies</v>
          </cell>
          <cell r="F1144">
            <v>0</v>
          </cell>
          <cell r="G1144">
            <v>1275</v>
          </cell>
          <cell r="H1144">
            <v>0</v>
          </cell>
          <cell r="I1144">
            <v>1275</v>
          </cell>
        </row>
        <row r="1145">
          <cell r="A1145" t="str">
            <v>O115142</v>
          </cell>
          <cell r="B1145" t="str">
            <v>Otros</v>
          </cell>
          <cell r="C1145" t="str">
            <v>Construcción de filtrante de 10" Prof. 130' con camara de inspeccion</v>
          </cell>
          <cell r="D1145">
            <v>1</v>
          </cell>
          <cell r="E1145" t="str">
            <v>P</v>
          </cell>
          <cell r="F1145">
            <v>1275</v>
          </cell>
          <cell r="G1145">
            <v>1275</v>
          </cell>
          <cell r="H1145">
            <v>0</v>
          </cell>
          <cell r="I1145">
            <v>1275</v>
          </cell>
        </row>
        <row r="1146">
          <cell r="A1146">
            <v>0</v>
          </cell>
          <cell r="B1146">
            <v>0</v>
          </cell>
          <cell r="C1146" t="str">
            <v>Total 01.17.03</v>
          </cell>
          <cell r="D1146">
            <v>1</v>
          </cell>
          <cell r="E1146">
            <v>0</v>
          </cell>
          <cell r="F1146">
            <v>0</v>
          </cell>
          <cell r="G1146">
            <v>1275</v>
          </cell>
          <cell r="H1146">
            <v>0</v>
          </cell>
          <cell r="I1146">
            <v>1275</v>
          </cell>
        </row>
        <row r="1147">
          <cell r="A1147">
            <v>0</v>
          </cell>
          <cell r="B1147">
            <v>0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</row>
        <row r="1148">
          <cell r="A1148" t="str">
            <v>01.17.04</v>
          </cell>
          <cell r="B1148" t="str">
            <v>Partida</v>
          </cell>
          <cell r="C1148" t="str">
            <v>Construcción de registro (0.60x0.60x0.80)</v>
          </cell>
          <cell r="D1148">
            <v>1</v>
          </cell>
          <cell r="E1148" t="str">
            <v>u</v>
          </cell>
          <cell r="F1148">
            <v>0</v>
          </cell>
          <cell r="G1148">
            <v>6353.1132490850005</v>
          </cell>
          <cell r="H1148">
            <v>597.5523448353</v>
          </cell>
          <cell r="I1148">
            <v>6950.6655939203001</v>
          </cell>
        </row>
        <row r="1149">
          <cell r="A1149" t="str">
            <v>TSISP002</v>
          </cell>
          <cell r="B1149" t="str">
            <v>Partida</v>
          </cell>
          <cell r="C1149" t="str">
            <v>Pañete Pulido e=1.75cm (Sin M.O.)</v>
          </cell>
          <cell r="D1149">
            <v>2.25</v>
          </cell>
          <cell r="E1149" t="str">
            <v>m²</v>
          </cell>
          <cell r="F1149">
            <v>0</v>
          </cell>
          <cell r="G1149">
            <v>110.94622</v>
          </cell>
          <cell r="H1149">
            <v>19.9703196</v>
          </cell>
          <cell r="I1149">
            <v>130.91653959999999</v>
          </cell>
        </row>
        <row r="1150">
          <cell r="A1150" t="str">
            <v>P0603001</v>
          </cell>
          <cell r="B1150" t="str">
            <v>Material</v>
          </cell>
          <cell r="C1150" t="str">
            <v>Cal hidratada, funda de 50 Lbs</v>
          </cell>
          <cell r="D1150">
            <v>4.8300000000000003E-2</v>
          </cell>
          <cell r="E1150" t="str">
            <v>fd</v>
          </cell>
          <cell r="F1150">
            <v>213.4</v>
          </cell>
          <cell r="G1150">
            <v>10.307220000000001</v>
          </cell>
          <cell r="H1150">
            <v>1.8552996000000002</v>
          </cell>
          <cell r="I1150">
            <v>12.162519600000001</v>
          </cell>
        </row>
        <row r="1151">
          <cell r="A1151" t="str">
            <v>P0601003</v>
          </cell>
          <cell r="B1151" t="str">
            <v>Material</v>
          </cell>
          <cell r="C1151" t="str">
            <v>Cemento Gris 94 lbs. Tipo Portland</v>
          </cell>
          <cell r="D1151">
            <v>0.24149999999999999</v>
          </cell>
          <cell r="E1151" t="str">
            <v>fd</v>
          </cell>
          <cell r="F1151">
            <v>295</v>
          </cell>
          <cell r="G1151">
            <v>71.242499999999993</v>
          </cell>
          <cell r="H1151">
            <v>12.823649999999999</v>
          </cell>
          <cell r="I1151">
            <v>84.066149999999993</v>
          </cell>
        </row>
        <row r="1152">
          <cell r="A1152" t="str">
            <v>P0201005</v>
          </cell>
          <cell r="B1152" t="str">
            <v>Material</v>
          </cell>
          <cell r="C1152" t="str">
            <v>Arena fina p/pañete</v>
          </cell>
          <cell r="D1152">
            <v>2.1899999999999999E-2</v>
          </cell>
          <cell r="E1152" t="str">
            <v>m³</v>
          </cell>
          <cell r="F1152">
            <v>1200</v>
          </cell>
          <cell r="G1152">
            <v>26.279999999999998</v>
          </cell>
          <cell r="H1152">
            <v>4.7303999999999995</v>
          </cell>
          <cell r="I1152">
            <v>31.010399999999997</v>
          </cell>
        </row>
        <row r="1153">
          <cell r="A1153" t="str">
            <v>P2403199</v>
          </cell>
          <cell r="B1153" t="str">
            <v>Material</v>
          </cell>
          <cell r="C1153" t="str">
            <v>Agua</v>
          </cell>
          <cell r="D1153">
            <v>1.05</v>
          </cell>
          <cell r="E1153" t="str">
            <v>gl</v>
          </cell>
          <cell r="F1153">
            <v>1.58</v>
          </cell>
          <cell r="G1153">
            <v>1.6590000000000003</v>
          </cell>
          <cell r="H1153">
            <v>0.29862000000000005</v>
          </cell>
          <cell r="I1153">
            <v>1.9576200000000004</v>
          </cell>
        </row>
        <row r="1154">
          <cell r="A1154" t="str">
            <v>P0701003</v>
          </cell>
          <cell r="B1154" t="str">
            <v>Material</v>
          </cell>
          <cell r="C1154" t="str">
            <v>Regla para pañete de PATC</v>
          </cell>
          <cell r="D1154">
            <v>2.6499999999999999E-2</v>
          </cell>
          <cell r="E1154" t="str">
            <v>p²</v>
          </cell>
          <cell r="F1154">
            <v>55.000000000000007</v>
          </cell>
          <cell r="G1154">
            <v>1.4575000000000002</v>
          </cell>
          <cell r="H1154">
            <v>0.26235000000000003</v>
          </cell>
          <cell r="I1154">
            <v>1.7198500000000003</v>
          </cell>
        </row>
        <row r="1155">
          <cell r="A1155">
            <v>0</v>
          </cell>
          <cell r="B1155">
            <v>0</v>
          </cell>
          <cell r="C1155" t="str">
            <v>Total TSISP002</v>
          </cell>
          <cell r="D1155">
            <v>2.25</v>
          </cell>
          <cell r="E1155">
            <v>0</v>
          </cell>
          <cell r="F1155">
            <v>0</v>
          </cell>
          <cell r="G1155">
            <v>110.94622</v>
          </cell>
          <cell r="H1155">
            <v>19.9703196</v>
          </cell>
          <cell r="I1155">
            <v>130.91653959999999</v>
          </cell>
        </row>
        <row r="1156">
          <cell r="A1156">
            <v>0</v>
          </cell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</row>
        <row r="1157">
          <cell r="A1157" t="str">
            <v>BT5210102</v>
          </cell>
          <cell r="B1157" t="str">
            <v>Partida</v>
          </cell>
          <cell r="C1157" t="str">
            <v>Muro Bloques 15x20x40 SNP V1Ø3/8"G60@80 (Sin M.O.)</v>
          </cell>
          <cell r="D1157">
            <v>2.6</v>
          </cell>
          <cell r="E1157" t="str">
            <v>m²</v>
          </cell>
          <cell r="F1157">
            <v>0</v>
          </cell>
          <cell r="G1157">
            <v>708.17840439999998</v>
          </cell>
          <cell r="H1157">
            <v>115.856712792</v>
          </cell>
          <cell r="I1157">
            <v>824.03511719200014</v>
          </cell>
        </row>
        <row r="1158">
          <cell r="A1158" t="str">
            <v>P1805011</v>
          </cell>
          <cell r="B1158" t="str">
            <v>Material</v>
          </cell>
          <cell r="C1158" t="str">
            <v>Bloque de hormigón de 6"</v>
          </cell>
          <cell r="D1158">
            <v>13.125</v>
          </cell>
          <cell r="E1158" t="str">
            <v>u</v>
          </cell>
          <cell r="F1158">
            <v>23.52</v>
          </cell>
          <cell r="G1158">
            <v>308.7</v>
          </cell>
          <cell r="H1158">
            <v>55.565999999999995</v>
          </cell>
          <cell r="I1158">
            <v>364.26599999999996</v>
          </cell>
        </row>
        <row r="1159">
          <cell r="A1159" t="str">
            <v>P0201008</v>
          </cell>
          <cell r="B1159" t="str">
            <v>Material</v>
          </cell>
          <cell r="C1159" t="str">
            <v>Arena Itabo Lavada</v>
          </cell>
          <cell r="D1159">
            <v>3.49E-2</v>
          </cell>
          <cell r="E1159" t="str">
            <v>m³</v>
          </cell>
          <cell r="F1159">
            <v>930.76</v>
          </cell>
          <cell r="G1159">
            <v>32.483524000000003</v>
          </cell>
          <cell r="H1159">
            <v>5.8470343200000006</v>
          </cell>
          <cell r="I1159">
            <v>38.330558320000002</v>
          </cell>
        </row>
        <row r="1160">
          <cell r="A1160" t="str">
            <v>P0601003</v>
          </cell>
          <cell r="B1160" t="str">
            <v>Material</v>
          </cell>
          <cell r="C1160" t="str">
            <v>Cemento Gris 94 lbs. Tipo Portland</v>
          </cell>
          <cell r="D1160">
            <v>0.30049999999999999</v>
          </cell>
          <cell r="E1160" t="str">
            <v>fd</v>
          </cell>
          <cell r="F1160">
            <v>295</v>
          </cell>
          <cell r="G1160">
            <v>88.647499999999994</v>
          </cell>
          <cell r="H1160">
            <v>15.956549999999998</v>
          </cell>
          <cell r="I1160">
            <v>104.60404999999999</v>
          </cell>
        </row>
        <row r="1161">
          <cell r="A1161" t="str">
            <v>P2403199</v>
          </cell>
          <cell r="B1161" t="str">
            <v>Material</v>
          </cell>
          <cell r="C1161" t="str">
            <v>Agua</v>
          </cell>
          <cell r="D1161">
            <v>1.8720000000000001</v>
          </cell>
          <cell r="E1161" t="str">
            <v>gl</v>
          </cell>
          <cell r="F1161">
            <v>1.58</v>
          </cell>
          <cell r="G1161">
            <v>2.9577600000000004</v>
          </cell>
          <cell r="H1161">
            <v>0.5323968</v>
          </cell>
          <cell r="I1161">
            <v>3.4901568000000003</v>
          </cell>
        </row>
        <row r="1162">
          <cell r="A1162" t="str">
            <v>P0109018</v>
          </cell>
          <cell r="B1162" t="str">
            <v>Auxiliar</v>
          </cell>
          <cell r="C1162" t="str">
            <v>Hormigón In Situ fc=120Kg/Cm²  Agreg 3/8@1/2</v>
          </cell>
          <cell r="D1162">
            <v>4.7800000000000002E-2</v>
          </cell>
          <cell r="E1162" t="str">
            <v>m³</v>
          </cell>
          <cell r="F1162">
            <v>4435.2180000000008</v>
          </cell>
          <cell r="G1162">
            <v>212.00342040000004</v>
          </cell>
          <cell r="H1162">
            <v>26.545215671999998</v>
          </cell>
          <cell r="I1162">
            <v>238.54863607200002</v>
          </cell>
        </row>
        <row r="1163">
          <cell r="A1163" t="str">
            <v>P0401066</v>
          </cell>
          <cell r="B1163" t="str">
            <v>Material</v>
          </cell>
          <cell r="C1163" t="str">
            <v>Acero G-60, Long. Variable</v>
          </cell>
          <cell r="D1163">
            <v>2.7E-2</v>
          </cell>
          <cell r="E1163" t="str">
            <v>qq</v>
          </cell>
          <cell r="F1163">
            <v>2285</v>
          </cell>
          <cell r="G1163">
            <v>61.695</v>
          </cell>
          <cell r="H1163">
            <v>11.1051</v>
          </cell>
          <cell r="I1163">
            <v>72.8001</v>
          </cell>
        </row>
        <row r="1164">
          <cell r="A1164" t="str">
            <v>P0418006</v>
          </cell>
          <cell r="B1164" t="str">
            <v>Material</v>
          </cell>
          <cell r="C1164" t="str">
            <v>Alambre galvanizado liso #18</v>
          </cell>
          <cell r="D1164">
            <v>0.04</v>
          </cell>
          <cell r="E1164" t="str">
            <v>lb</v>
          </cell>
          <cell r="F1164">
            <v>42.28</v>
          </cell>
          <cell r="G1164">
            <v>1.6912</v>
          </cell>
          <cell r="H1164">
            <v>0.30441600000000002</v>
          </cell>
          <cell r="I1164">
            <v>1.9956160000000001</v>
          </cell>
        </row>
        <row r="1165">
          <cell r="A1165">
            <v>0</v>
          </cell>
          <cell r="B1165">
            <v>0</v>
          </cell>
          <cell r="C1165" t="str">
            <v>Total BT5210102</v>
          </cell>
          <cell r="D1165">
            <v>2.6</v>
          </cell>
          <cell r="E1165">
            <v>0</v>
          </cell>
          <cell r="F1165">
            <v>0</v>
          </cell>
          <cell r="G1165">
            <v>708.17840439999998</v>
          </cell>
          <cell r="H1165">
            <v>115.856712792</v>
          </cell>
          <cell r="I1165">
            <v>824.03511719200014</v>
          </cell>
        </row>
        <row r="1166">
          <cell r="A1166">
            <v>0</v>
          </cell>
          <cell r="B1166">
            <v>0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</row>
        <row r="1167">
          <cell r="A1167" t="str">
            <v>HAISLT016</v>
          </cell>
          <cell r="B1167" t="str">
            <v>Partida</v>
          </cell>
          <cell r="C1167" t="str">
            <v>Losa Tapa Reg e=10cm G-60H- H210</v>
          </cell>
          <cell r="D1167">
            <v>0.12</v>
          </cell>
          <cell r="E1167" t="str">
            <v>m³</v>
          </cell>
          <cell r="F1167">
            <v>0</v>
          </cell>
          <cell r="G1167">
            <v>7530.7632040000008</v>
          </cell>
          <cell r="H1167">
            <v>1251.5873767199998</v>
          </cell>
          <cell r="I1167">
            <v>8782.3505807200017</v>
          </cell>
        </row>
        <row r="1168">
          <cell r="A1168" t="str">
            <v>P2101223</v>
          </cell>
          <cell r="B1168" t="str">
            <v>Auxiliar</v>
          </cell>
          <cell r="C1168" t="str">
            <v>Hormigón H210 Ligado en Obra</v>
          </cell>
          <cell r="D1168">
            <v>1.05</v>
          </cell>
          <cell r="E1168" t="str">
            <v>m³</v>
          </cell>
          <cell r="F1168">
            <v>4372.7180000000008</v>
          </cell>
          <cell r="G1168">
            <v>4591.353900000001</v>
          </cell>
          <cell r="H1168">
            <v>722.49370199999998</v>
          </cell>
          <cell r="I1168">
            <v>5313.8476020000007</v>
          </cell>
        </row>
        <row r="1169">
          <cell r="A1169" t="str">
            <v>P0401066</v>
          </cell>
          <cell r="B1169" t="str">
            <v>Material</v>
          </cell>
          <cell r="C1169" t="str">
            <v>Acero G-60, Long. Variable</v>
          </cell>
          <cell r="D1169">
            <v>1.2425999999999999</v>
          </cell>
          <cell r="E1169" t="str">
            <v>qq</v>
          </cell>
          <cell r="F1169">
            <v>2285</v>
          </cell>
          <cell r="G1169">
            <v>2839.3409999999999</v>
          </cell>
          <cell r="H1169">
            <v>511.08137999999997</v>
          </cell>
          <cell r="I1169">
            <v>3350.42238</v>
          </cell>
        </row>
        <row r="1170">
          <cell r="A1170" t="str">
            <v>P0418006</v>
          </cell>
          <cell r="B1170" t="str">
            <v>Material</v>
          </cell>
          <cell r="C1170" t="str">
            <v>Alambre galvanizado liso #18</v>
          </cell>
          <cell r="D1170">
            <v>2.3668</v>
          </cell>
          <cell r="E1170" t="str">
            <v>lb</v>
          </cell>
          <cell r="F1170">
            <v>42.28</v>
          </cell>
          <cell r="G1170">
            <v>100.068304</v>
          </cell>
          <cell r="H1170">
            <v>18.01229472</v>
          </cell>
          <cell r="I1170">
            <v>118.08059872</v>
          </cell>
        </row>
        <row r="1171">
          <cell r="A1171">
            <v>0</v>
          </cell>
          <cell r="B1171">
            <v>0</v>
          </cell>
          <cell r="C1171" t="str">
            <v>Total HAISLT016</v>
          </cell>
          <cell r="D1171">
            <v>0.12</v>
          </cell>
          <cell r="E1171">
            <v>0</v>
          </cell>
          <cell r="F1171">
            <v>0</v>
          </cell>
          <cell r="G1171">
            <v>7530.7632040000008</v>
          </cell>
          <cell r="H1171">
            <v>1251.5873767199998</v>
          </cell>
          <cell r="I1171">
            <v>8782.3505807200017</v>
          </cell>
        </row>
        <row r="1172">
          <cell r="A1172">
            <v>0</v>
          </cell>
          <cell r="B1172">
            <v>0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</row>
        <row r="1173">
          <cell r="A1173" t="str">
            <v>HAISLF009</v>
          </cell>
          <cell r="B1173" t="str">
            <v>Partida</v>
          </cell>
          <cell r="C1173" t="str">
            <v>Losa Fondo e=15 m, D2.3xD2.3 (150x150) H-210</v>
          </cell>
          <cell r="D1173">
            <v>0.12</v>
          </cell>
          <cell r="E1173" t="str">
            <v>m³</v>
          </cell>
          <cell r="F1173">
            <v>0</v>
          </cell>
          <cell r="G1173">
            <v>5262.740151375001</v>
          </cell>
          <cell r="H1173">
            <v>843.34322724749995</v>
          </cell>
          <cell r="I1173">
            <v>6106.0833786225003</v>
          </cell>
        </row>
        <row r="1174">
          <cell r="A1174" t="str">
            <v>P2101223</v>
          </cell>
          <cell r="B1174" t="str">
            <v>Auxiliar</v>
          </cell>
          <cell r="C1174" t="str">
            <v>Hormigón H210 Ligado en Obra</v>
          </cell>
          <cell r="D1174">
            <v>1.05</v>
          </cell>
          <cell r="E1174" t="str">
            <v>m³</v>
          </cell>
          <cell r="F1174">
            <v>4372.7180000000008</v>
          </cell>
          <cell r="G1174">
            <v>4591.353900000001</v>
          </cell>
          <cell r="H1174">
            <v>722.49370199999998</v>
          </cell>
          <cell r="I1174">
            <v>5313.8476020000007</v>
          </cell>
        </row>
        <row r="1175">
          <cell r="A1175" t="str">
            <v>P0402002</v>
          </cell>
          <cell r="B1175" t="str">
            <v>Material</v>
          </cell>
          <cell r="C1175" t="str">
            <v>Acero Malla D2.3xD2.3 (150x150)  Rollo 2.5x40=3.32qq</v>
          </cell>
          <cell r="D1175">
            <v>6.6666999999999996</v>
          </cell>
          <cell r="E1175" t="str">
            <v>m²</v>
          </cell>
          <cell r="F1175">
            <v>97.78125</v>
          </cell>
          <cell r="G1175">
            <v>651.87825937499997</v>
          </cell>
          <cell r="H1175">
            <v>117.3380866875</v>
          </cell>
          <cell r="I1175">
            <v>769.21634606249995</v>
          </cell>
        </row>
        <row r="1176">
          <cell r="A1176" t="str">
            <v>P0418006</v>
          </cell>
          <cell r="B1176" t="str">
            <v>Material</v>
          </cell>
          <cell r="C1176" t="str">
            <v>Alambre galvanizado liso #18</v>
          </cell>
          <cell r="D1176">
            <v>0.46139999999999998</v>
          </cell>
          <cell r="E1176" t="str">
            <v>lb</v>
          </cell>
          <cell r="F1176">
            <v>42.28</v>
          </cell>
          <cell r="G1176">
            <v>19.507991999999998</v>
          </cell>
          <cell r="H1176">
            <v>3.5114385599999993</v>
          </cell>
          <cell r="I1176">
            <v>23.019430559999996</v>
          </cell>
        </row>
        <row r="1177">
          <cell r="A1177">
            <v>0</v>
          </cell>
          <cell r="B1177">
            <v>0</v>
          </cell>
          <cell r="C1177" t="str">
            <v>Total HAISLF009</v>
          </cell>
          <cell r="D1177">
            <v>0.12</v>
          </cell>
          <cell r="E1177">
            <v>0</v>
          </cell>
          <cell r="F1177">
            <v>0</v>
          </cell>
          <cell r="G1177">
            <v>5262.740151375001</v>
          </cell>
          <cell r="H1177">
            <v>843.34322724749995</v>
          </cell>
          <cell r="I1177">
            <v>6106.0833786225003</v>
          </cell>
        </row>
        <row r="1178">
          <cell r="A1178">
            <v>0</v>
          </cell>
          <cell r="B1178">
            <v>0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</row>
        <row r="1179">
          <cell r="A1179" t="str">
            <v>H122012</v>
          </cell>
          <cell r="B1179" t="str">
            <v>Mano de obra</v>
          </cell>
          <cell r="C1179" t="str">
            <v>M.O. Construcción Registro 60x60x100</v>
          </cell>
          <cell r="D1179">
            <v>1</v>
          </cell>
          <cell r="E1179" t="str">
            <v>u</v>
          </cell>
          <cell r="F1179">
            <v>2700</v>
          </cell>
          <cell r="G1179">
            <v>2700</v>
          </cell>
          <cell r="H1179">
            <v>0</v>
          </cell>
          <cell r="I1179">
            <v>2700</v>
          </cell>
        </row>
        <row r="1180">
          <cell r="A1180" t="str">
            <v>H%FH</v>
          </cell>
          <cell r="B1180" t="str">
            <v>Otros</v>
          </cell>
          <cell r="C1180" t="str">
            <v>Factor Herramientas</v>
          </cell>
          <cell r="D1180">
            <v>1</v>
          </cell>
          <cell r="E1180" t="str">
            <v>%</v>
          </cell>
          <cell r="F1180">
            <v>2700</v>
          </cell>
          <cell r="G1180">
            <v>27</v>
          </cell>
          <cell r="H1180">
            <v>0</v>
          </cell>
          <cell r="I1180">
            <v>27</v>
          </cell>
        </row>
        <row r="1181">
          <cell r="A1181">
            <v>0</v>
          </cell>
          <cell r="B1181">
            <v>0</v>
          </cell>
          <cell r="C1181" t="str">
            <v>Total 01.17.04</v>
          </cell>
          <cell r="D1181">
            <v>1</v>
          </cell>
          <cell r="E1181">
            <v>0</v>
          </cell>
          <cell r="G1181">
            <v>6353.1132490850005</v>
          </cell>
          <cell r="H1181">
            <v>597.5523448353</v>
          </cell>
          <cell r="I1181">
            <v>6950.6655939203001</v>
          </cell>
        </row>
        <row r="1182">
          <cell r="A1182">
            <v>0</v>
          </cell>
          <cell r="B1182">
            <v>0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</row>
        <row r="1183">
          <cell r="A1183" t="str">
            <v>01.17.05</v>
          </cell>
          <cell r="B1183" t="str">
            <v>Partida</v>
          </cell>
          <cell r="C1183" t="str">
            <v>Facias en tola para tapar tuberias colgantes</v>
          </cell>
          <cell r="D1183">
            <v>1</v>
          </cell>
          <cell r="E1183" t="str">
            <v>m²</v>
          </cell>
          <cell r="F1183">
            <v>0</v>
          </cell>
          <cell r="G1183">
            <v>2100</v>
          </cell>
          <cell r="H1183">
            <v>0</v>
          </cell>
          <cell r="I1183">
            <v>2100</v>
          </cell>
        </row>
        <row r="1184">
          <cell r="A1184" t="str">
            <v>O115178</v>
          </cell>
          <cell r="B1184" t="str">
            <v>Otros</v>
          </cell>
          <cell r="C1184" t="str">
            <v>Sum./ Instalación Facias en tola para tapar tuberias colgantes</v>
          </cell>
          <cell r="D1184">
            <v>1</v>
          </cell>
          <cell r="E1184" t="str">
            <v>m²</v>
          </cell>
          <cell r="F1184">
            <v>2100</v>
          </cell>
          <cell r="G1184">
            <v>2100</v>
          </cell>
          <cell r="H1184">
            <v>0</v>
          </cell>
          <cell r="I1184">
            <v>2100</v>
          </cell>
        </row>
        <row r="1185">
          <cell r="A1185">
            <v>0</v>
          </cell>
          <cell r="B1185">
            <v>0</v>
          </cell>
          <cell r="C1185" t="str">
            <v>Total 01.17.05</v>
          </cell>
          <cell r="D1185">
            <v>1</v>
          </cell>
          <cell r="E1185">
            <v>0</v>
          </cell>
          <cell r="F1185">
            <v>0</v>
          </cell>
          <cell r="G1185">
            <v>2100</v>
          </cell>
          <cell r="H1185">
            <v>0</v>
          </cell>
          <cell r="I1185">
            <v>2100</v>
          </cell>
        </row>
        <row r="1186">
          <cell r="A1186" t="str">
            <v>01.17.06</v>
          </cell>
          <cell r="B1186" t="str">
            <v>Partida</v>
          </cell>
          <cell r="C1186" t="str">
            <v>Imbornal de dos rejillas. Con cámara de cantación y cámara de agua.</v>
          </cell>
          <cell r="D1186">
            <v>1</v>
          </cell>
          <cell r="E1186" t="str">
            <v>u</v>
          </cell>
          <cell r="F1186">
            <v>0</v>
          </cell>
          <cell r="G1186">
            <v>34102.493034199448</v>
          </cell>
          <cell r="H1186">
            <v>2596.6514098003504</v>
          </cell>
          <cell r="I1186">
            <v>36699.144443999801</v>
          </cell>
        </row>
        <row r="1187">
          <cell r="A1187" t="str">
            <v>SCMT007</v>
          </cell>
          <cell r="B1187" t="str">
            <v>Otros</v>
          </cell>
          <cell r="C1187" t="str">
            <v>Sub-Contrato Excavación de Zapatas c/ Compresor</v>
          </cell>
          <cell r="D1187">
            <v>3.2928000000000002</v>
          </cell>
          <cell r="E1187" t="str">
            <v>m³</v>
          </cell>
          <cell r="F1187">
            <v>1300</v>
          </cell>
          <cell r="G1187">
            <v>4280.6400000000003</v>
          </cell>
          <cell r="H1187">
            <v>0</v>
          </cell>
          <cell r="I1187">
            <v>4280.6400000000003</v>
          </cell>
        </row>
        <row r="1188">
          <cell r="A1188" t="str">
            <v>SCMT003</v>
          </cell>
          <cell r="B1188" t="str">
            <v>Otros</v>
          </cell>
          <cell r="C1188" t="str">
            <v>Sub-Contrato Bote de Material Producto de Excavación @5 Km</v>
          </cell>
          <cell r="D1188">
            <v>4.28</v>
          </cell>
          <cell r="E1188" t="str">
            <v>m³</v>
          </cell>
          <cell r="F1188">
            <v>267.76271186440675</v>
          </cell>
          <cell r="G1188">
            <v>1146.0244067796609</v>
          </cell>
          <cell r="H1188">
            <v>0</v>
          </cell>
          <cell r="I1188">
            <v>1146.0244067796609</v>
          </cell>
        </row>
        <row r="1189">
          <cell r="A1189" t="str">
            <v>HAISLT020</v>
          </cell>
          <cell r="B1189" t="str">
            <v>Partida</v>
          </cell>
          <cell r="C1189" t="str">
            <v>Losa T Reg e15  D2.3xD2.3 (150x150) H-210 (q=.6080qq/m³)</v>
          </cell>
          <cell r="D1189">
            <v>0.28999999999999998</v>
          </cell>
          <cell r="E1189" t="str">
            <v>m³</v>
          </cell>
          <cell r="F1189">
            <v>0</v>
          </cell>
          <cell r="G1189">
            <v>4702.217380000001</v>
          </cell>
          <cell r="H1189">
            <v>742.44912839999995</v>
          </cell>
          <cell r="I1189">
            <v>5444.6665084000006</v>
          </cell>
        </row>
        <row r="1190">
          <cell r="A1190" t="str">
            <v>P0402002</v>
          </cell>
          <cell r="B1190" t="str">
            <v>Material</v>
          </cell>
          <cell r="C1190" t="str">
            <v>Acero Malla D2.3xD2.3 (150x150)  Rollo 2.5x40=3.32qq</v>
          </cell>
          <cell r="D1190">
            <v>0.60799999999999998</v>
          </cell>
          <cell r="E1190" t="str">
            <v>m²</v>
          </cell>
          <cell r="F1190">
            <v>97.78125</v>
          </cell>
          <cell r="G1190">
            <v>59.451000000000001</v>
          </cell>
          <cell r="H1190">
            <v>10.701179999999999</v>
          </cell>
          <cell r="I1190">
            <v>70.152180000000001</v>
          </cell>
        </row>
        <row r="1191">
          <cell r="A1191" t="str">
            <v>P0418006</v>
          </cell>
          <cell r="B1191" t="str">
            <v>Material</v>
          </cell>
          <cell r="C1191" t="str">
            <v>Alambre galvanizado liso #18</v>
          </cell>
          <cell r="D1191">
            <v>1.216</v>
          </cell>
          <cell r="E1191" t="str">
            <v>lb</v>
          </cell>
          <cell r="F1191">
            <v>42.28</v>
          </cell>
          <cell r="G1191">
            <v>51.412480000000002</v>
          </cell>
          <cell r="H1191">
            <v>9.2542463999999995</v>
          </cell>
          <cell r="I1191">
            <v>60.666726400000002</v>
          </cell>
        </row>
        <row r="1192">
          <cell r="A1192" t="str">
            <v>P2101223</v>
          </cell>
          <cell r="B1192" t="str">
            <v>Auxiliar</v>
          </cell>
          <cell r="C1192" t="str">
            <v>Hormigón H210 Ligado en Obra</v>
          </cell>
          <cell r="D1192">
            <v>1.05</v>
          </cell>
          <cell r="E1192" t="str">
            <v>m³</v>
          </cell>
          <cell r="F1192">
            <v>4372.7180000000008</v>
          </cell>
          <cell r="G1192">
            <v>4591.353900000001</v>
          </cell>
          <cell r="H1192">
            <v>722.49370199999998</v>
          </cell>
          <cell r="I1192">
            <v>5313.8476020000007</v>
          </cell>
        </row>
        <row r="1193">
          <cell r="A1193">
            <v>0</v>
          </cell>
          <cell r="B1193">
            <v>0</v>
          </cell>
          <cell r="C1193" t="str">
            <v>Total HAISLT020</v>
          </cell>
          <cell r="D1193">
            <v>0.28999999999999998</v>
          </cell>
          <cell r="E1193">
            <v>0</v>
          </cell>
          <cell r="G1193">
            <v>4702.217380000001</v>
          </cell>
          <cell r="H1193">
            <v>742.44912839999995</v>
          </cell>
          <cell r="I1193">
            <v>5444.6665084000006</v>
          </cell>
        </row>
        <row r="1194">
          <cell r="A1194">
            <v>0</v>
          </cell>
          <cell r="B1194">
            <v>0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</row>
        <row r="1195">
          <cell r="A1195" t="str">
            <v>HAISLF020</v>
          </cell>
          <cell r="B1195" t="str">
            <v>Partida</v>
          </cell>
          <cell r="C1195" t="str">
            <v>Losa F Reg e15 D2.3xD2.3 H-210 LO (q=.2850qq/m³)</v>
          </cell>
          <cell r="D1195">
            <v>0.28999999999999998</v>
          </cell>
          <cell r="E1195" t="str">
            <v>m²</v>
          </cell>
          <cell r="F1195">
            <v>0</v>
          </cell>
          <cell r="G1195">
            <v>4643.321156250001</v>
          </cell>
          <cell r="H1195">
            <v>731.84780812500003</v>
          </cell>
          <cell r="I1195">
            <v>5375.1689643750005</v>
          </cell>
        </row>
        <row r="1196">
          <cell r="A1196" t="str">
            <v>P0402002</v>
          </cell>
          <cell r="B1196" t="str">
            <v>Material</v>
          </cell>
          <cell r="C1196" t="str">
            <v>Acero Malla D2.3xD2.3 (150x150)  Rollo 2.5x40=3.32qq</v>
          </cell>
          <cell r="D1196">
            <v>0.28499999999999998</v>
          </cell>
          <cell r="E1196" t="str">
            <v>m²</v>
          </cell>
          <cell r="F1196">
            <v>97.78125</v>
          </cell>
          <cell r="G1196">
            <v>27.867656249999996</v>
          </cell>
          <cell r="H1196">
            <v>5.0161781249999988</v>
          </cell>
          <cell r="I1196">
            <v>32.883834374999992</v>
          </cell>
        </row>
        <row r="1197">
          <cell r="A1197" t="str">
            <v>P0418006</v>
          </cell>
          <cell r="B1197" t="str">
            <v>Material</v>
          </cell>
          <cell r="C1197" t="str">
            <v>Alambre galvanizado liso #18</v>
          </cell>
          <cell r="D1197">
            <v>0.56999999999999995</v>
          </cell>
          <cell r="E1197" t="str">
            <v>lb</v>
          </cell>
          <cell r="F1197">
            <v>42.28</v>
          </cell>
          <cell r="G1197">
            <v>24.099599999999999</v>
          </cell>
          <cell r="H1197">
            <v>4.3379279999999998</v>
          </cell>
          <cell r="I1197">
            <v>28.437528</v>
          </cell>
        </row>
        <row r="1198">
          <cell r="A1198" t="str">
            <v>P2101223</v>
          </cell>
          <cell r="B1198" t="str">
            <v>Auxiliar</v>
          </cell>
          <cell r="C1198" t="str">
            <v>Hormigón H210 Ligado en Obra</v>
          </cell>
          <cell r="D1198">
            <v>1.05</v>
          </cell>
          <cell r="E1198" t="str">
            <v>m³</v>
          </cell>
          <cell r="F1198">
            <v>4372.7180000000008</v>
          </cell>
          <cell r="G1198">
            <v>4591.353900000001</v>
          </cell>
          <cell r="H1198">
            <v>722.49370199999998</v>
          </cell>
          <cell r="I1198">
            <v>5313.8476020000007</v>
          </cell>
        </row>
        <row r="1199">
          <cell r="A1199">
            <v>0</v>
          </cell>
          <cell r="B1199">
            <v>0</v>
          </cell>
          <cell r="C1199" t="str">
            <v>Total HAISLF020</v>
          </cell>
          <cell r="D1199">
            <v>0.28999999999999998</v>
          </cell>
          <cell r="E1199">
            <v>0</v>
          </cell>
          <cell r="G1199">
            <v>4643.321156250001</v>
          </cell>
          <cell r="H1199">
            <v>731.84780812500003</v>
          </cell>
          <cell r="I1199">
            <v>5375.1689643750005</v>
          </cell>
        </row>
        <row r="1200">
          <cell r="A1200">
            <v>0</v>
          </cell>
          <cell r="B1200">
            <v>0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</row>
        <row r="1201">
          <cell r="A1201" t="str">
            <v>02.04.45</v>
          </cell>
          <cell r="B1201" t="str">
            <v>Partida</v>
          </cell>
          <cell r="C1201" t="str">
            <v>Blocks de 6" (bastones @ 0.60 mts - sin mano de obra)</v>
          </cell>
          <cell r="D1201">
            <v>6.25</v>
          </cell>
          <cell r="E1201" t="str">
            <v>m²</v>
          </cell>
          <cell r="F1201">
            <v>0</v>
          </cell>
          <cell r="G1201">
            <v>656.04954069999997</v>
          </cell>
          <cell r="H1201">
            <v>109.586408076</v>
          </cell>
          <cell r="I1201">
            <v>765.63594877599996</v>
          </cell>
        </row>
        <row r="1202">
          <cell r="A1202" t="str">
            <v>P1805011</v>
          </cell>
          <cell r="B1202" t="str">
            <v>Material</v>
          </cell>
          <cell r="C1202" t="str">
            <v>Bloque de hormigón de 6"</v>
          </cell>
          <cell r="D1202">
            <v>13.75</v>
          </cell>
          <cell r="E1202" t="str">
            <v>u</v>
          </cell>
          <cell r="F1202">
            <v>23.52</v>
          </cell>
          <cell r="G1202">
            <v>323.39999999999998</v>
          </cell>
          <cell r="H1202">
            <v>58.211999999999996</v>
          </cell>
          <cell r="I1202">
            <v>381.61199999999997</v>
          </cell>
        </row>
        <row r="1203">
          <cell r="A1203" t="str">
            <v>A0120</v>
          </cell>
          <cell r="B1203" t="str">
            <v>Auxiliar</v>
          </cell>
          <cell r="C1203" t="str">
            <v>Mezcla de Mortero 1:3</v>
          </cell>
          <cell r="D1203">
            <v>3.15E-2</v>
          </cell>
          <cell r="E1203" t="str">
            <v>m³</v>
          </cell>
          <cell r="F1203">
            <v>4760.5050000000001</v>
          </cell>
          <cell r="G1203">
            <v>149.9559075</v>
          </cell>
          <cell r="H1203">
            <v>25.147754099999997</v>
          </cell>
          <cell r="I1203">
            <v>175.10366159999998</v>
          </cell>
        </row>
        <row r="1204">
          <cell r="A1204" t="str">
            <v>P0109018</v>
          </cell>
          <cell r="B1204" t="str">
            <v>Auxiliar</v>
          </cell>
          <cell r="C1204" t="str">
            <v>Hormigón In Situ fc=120Kg/Cm²  Agreg 3/8@1/2</v>
          </cell>
          <cell r="D1204">
            <v>2.7400000000000001E-2</v>
          </cell>
          <cell r="E1204" t="str">
            <v>m³</v>
          </cell>
          <cell r="F1204">
            <v>4435.2180000000008</v>
          </cell>
          <cell r="G1204">
            <v>121.52497320000002</v>
          </cell>
          <cell r="H1204">
            <v>15.216295175999997</v>
          </cell>
          <cell r="I1204">
            <v>136.74126837600002</v>
          </cell>
        </row>
        <row r="1205">
          <cell r="A1205" t="str">
            <v>P0401066</v>
          </cell>
          <cell r="B1205" t="str">
            <v>Material</v>
          </cell>
          <cell r="C1205" t="str">
            <v>Acero G-60, Long. Variable</v>
          </cell>
          <cell r="D1205">
            <v>2.5899999999999999E-2</v>
          </cell>
          <cell r="E1205" t="str">
            <v>qq</v>
          </cell>
          <cell r="F1205">
            <v>2285</v>
          </cell>
          <cell r="G1205">
            <v>59.1815</v>
          </cell>
          <cell r="H1205">
            <v>10.652669999999999</v>
          </cell>
          <cell r="I1205">
            <v>69.83417</v>
          </cell>
        </row>
        <row r="1206">
          <cell r="A1206" t="str">
            <v>P0418006</v>
          </cell>
          <cell r="B1206" t="str">
            <v>Material</v>
          </cell>
          <cell r="C1206" t="str">
            <v>Alambre galvanizado liso #18</v>
          </cell>
          <cell r="D1206">
            <v>4.7E-2</v>
          </cell>
          <cell r="E1206" t="str">
            <v>lb</v>
          </cell>
          <cell r="F1206">
            <v>42.28</v>
          </cell>
          <cell r="G1206">
            <v>1.98716</v>
          </cell>
          <cell r="H1206">
            <v>0.35768879999999997</v>
          </cell>
          <cell r="I1206">
            <v>2.3448487999999998</v>
          </cell>
        </row>
        <row r="1207">
          <cell r="A1207">
            <v>0</v>
          </cell>
          <cell r="B1207">
            <v>0</v>
          </cell>
          <cell r="C1207" t="str">
            <v>Total 02.04.45</v>
          </cell>
          <cell r="D1207">
            <v>6.25</v>
          </cell>
          <cell r="E1207">
            <v>0</v>
          </cell>
          <cell r="F1207">
            <v>0</v>
          </cell>
          <cell r="G1207">
            <v>656.04954069999997</v>
          </cell>
          <cell r="H1207">
            <v>109.586408076</v>
          </cell>
          <cell r="I1207">
            <v>765.63594877599996</v>
          </cell>
        </row>
        <row r="1208">
          <cell r="A1208">
            <v>0</v>
          </cell>
          <cell r="B1208">
            <v>0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</row>
        <row r="1209">
          <cell r="A1209" t="str">
            <v>TSUPUFIN01</v>
          </cell>
          <cell r="B1209" t="str">
            <v>Partida</v>
          </cell>
          <cell r="C1209" t="str">
            <v>Fino en fondo</v>
          </cell>
          <cell r="D1209">
            <v>1.21</v>
          </cell>
          <cell r="E1209" t="str">
            <v>m²</v>
          </cell>
          <cell r="F1209">
            <v>0</v>
          </cell>
          <cell r="G1209">
            <v>5351.6709574999995</v>
          </cell>
          <cell r="H1209">
            <v>963.30077234999999</v>
          </cell>
          <cell r="I1209">
            <v>6314.97172985</v>
          </cell>
        </row>
        <row r="1210">
          <cell r="A1210" t="str">
            <v>I0070</v>
          </cell>
          <cell r="B1210" t="str">
            <v>Auxiliar</v>
          </cell>
          <cell r="C1210" t="str">
            <v>Mortero 1:5 (Fino de techo)</v>
          </cell>
          <cell r="D1210">
            <v>5.2499999999999998E-2</v>
          </cell>
          <cell r="E1210" t="str">
            <v>m³</v>
          </cell>
          <cell r="F1210">
            <v>5084.723</v>
          </cell>
          <cell r="G1210">
            <v>266.94795749999997</v>
          </cell>
          <cell r="H1210">
            <v>48.050632350000001</v>
          </cell>
          <cell r="I1210">
            <v>314.99858984999997</v>
          </cell>
        </row>
        <row r="1211">
          <cell r="A1211" t="str">
            <v>P0201008</v>
          </cell>
          <cell r="B1211" t="str">
            <v>Material</v>
          </cell>
          <cell r="C1211" t="str">
            <v>Arena Itabo Lavada</v>
          </cell>
          <cell r="D1211">
            <v>1.2749999999999999</v>
          </cell>
          <cell r="E1211" t="str">
            <v>m³</v>
          </cell>
          <cell r="F1211">
            <v>930.76</v>
          </cell>
          <cell r="G1211">
            <v>1186.7189999999998</v>
          </cell>
          <cell r="H1211">
            <v>213.60941999999997</v>
          </cell>
          <cell r="I1211">
            <v>1400.3284199999998</v>
          </cell>
        </row>
        <row r="1212">
          <cell r="A1212" t="str">
            <v>P0601003</v>
          </cell>
          <cell r="B1212" t="str">
            <v>Material</v>
          </cell>
          <cell r="C1212" t="str">
            <v>Cemento Gris 94 lbs. Tipo Portland</v>
          </cell>
          <cell r="D1212">
            <v>11</v>
          </cell>
          <cell r="E1212" t="str">
            <v>fd</v>
          </cell>
          <cell r="F1212">
            <v>295</v>
          </cell>
          <cell r="G1212">
            <v>3245</v>
          </cell>
          <cell r="H1212">
            <v>584.1</v>
          </cell>
          <cell r="I1212">
            <v>3829.1</v>
          </cell>
        </row>
        <row r="1213">
          <cell r="A1213" t="str">
            <v>P0603001</v>
          </cell>
          <cell r="B1213" t="str">
            <v>Material</v>
          </cell>
          <cell r="C1213" t="str">
            <v>Cal hidratada, funda de 50 Lbs</v>
          </cell>
          <cell r="D1213">
            <v>3.06</v>
          </cell>
          <cell r="E1213" t="str">
            <v>fd</v>
          </cell>
          <cell r="F1213">
            <v>213.4</v>
          </cell>
          <cell r="G1213">
            <v>653.00400000000002</v>
          </cell>
          <cell r="H1213">
            <v>117.54071999999999</v>
          </cell>
          <cell r="I1213">
            <v>770.54471999999998</v>
          </cell>
        </row>
        <row r="1214">
          <cell r="A1214" t="str">
            <v>P2403199</v>
          </cell>
          <cell r="B1214" t="str">
            <v>Material</v>
          </cell>
          <cell r="C1214" t="str">
            <v>Agua</v>
          </cell>
          <cell r="D1214">
            <v>0</v>
          </cell>
          <cell r="E1214" t="str">
            <v>gl</v>
          </cell>
          <cell r="F1214">
            <v>1.58</v>
          </cell>
          <cell r="G1214">
            <v>0</v>
          </cell>
          <cell r="H1214">
            <v>0</v>
          </cell>
          <cell r="I1214">
            <v>0</v>
          </cell>
        </row>
        <row r="1215">
          <cell r="A1215">
            <v>0</v>
          </cell>
          <cell r="B1215">
            <v>0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</row>
        <row r="1216">
          <cell r="A1216">
            <v>0</v>
          </cell>
          <cell r="B1216">
            <v>0</v>
          </cell>
          <cell r="C1216" t="str">
            <v>Total TSUPUFIN01</v>
          </cell>
          <cell r="D1216">
            <v>1.21</v>
          </cell>
          <cell r="E1216">
            <v>0</v>
          </cell>
          <cell r="F1216">
            <v>0</v>
          </cell>
          <cell r="G1216">
            <v>5351.6709574999995</v>
          </cell>
          <cell r="H1216">
            <v>963.30077234999999</v>
          </cell>
          <cell r="I1216">
            <v>6314.97172985</v>
          </cell>
        </row>
        <row r="1217">
          <cell r="A1217">
            <v>0</v>
          </cell>
          <cell r="B1217">
            <v>0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</row>
        <row r="1218">
          <cell r="A1218" t="str">
            <v>TSISP002.NC</v>
          </cell>
          <cell r="B1218" t="str">
            <v>Partida</v>
          </cell>
          <cell r="C1218" t="str">
            <v>Pañete Pulido (sin Mano De Obra) e=1.75cm</v>
          </cell>
          <cell r="D1218">
            <v>6.05</v>
          </cell>
          <cell r="E1218" t="str">
            <v>m²</v>
          </cell>
          <cell r="F1218">
            <v>0</v>
          </cell>
          <cell r="G1218">
            <v>118.33629999999999</v>
          </cell>
          <cell r="H1218">
            <v>21.300533999999999</v>
          </cell>
          <cell r="I1218">
            <v>139.63683399999999</v>
          </cell>
        </row>
        <row r="1219">
          <cell r="A1219" t="str">
            <v>P0603001</v>
          </cell>
          <cell r="B1219" t="str">
            <v>Material</v>
          </cell>
          <cell r="C1219" t="str">
            <v>Cal hidratada, funda de 50 Lbs</v>
          </cell>
          <cell r="D1219">
            <v>4.2000000000000003E-2</v>
          </cell>
          <cell r="E1219" t="str">
            <v>fd</v>
          </cell>
          <cell r="F1219">
            <v>213.4</v>
          </cell>
          <cell r="G1219">
            <v>8.9628000000000014</v>
          </cell>
          <cell r="H1219">
            <v>1.6133040000000003</v>
          </cell>
          <cell r="I1219">
            <v>10.576104000000001</v>
          </cell>
        </row>
        <row r="1220">
          <cell r="A1220" t="str">
            <v>P0601003</v>
          </cell>
          <cell r="B1220" t="str">
            <v>Material</v>
          </cell>
          <cell r="C1220" t="str">
            <v>Cemento Gris 94 lbs. Tipo Portland</v>
          </cell>
          <cell r="D1220">
            <v>0.22750000000000001</v>
          </cell>
          <cell r="E1220" t="str">
            <v>fd</v>
          </cell>
          <cell r="F1220">
            <v>295</v>
          </cell>
          <cell r="G1220">
            <v>67.112499999999997</v>
          </cell>
          <cell r="H1220">
            <v>12.080249999999999</v>
          </cell>
          <cell r="I1220">
            <v>79.19274999999999</v>
          </cell>
        </row>
        <row r="1221">
          <cell r="A1221" t="str">
            <v>P0201005</v>
          </cell>
          <cell r="B1221" t="str">
            <v>Material</v>
          </cell>
          <cell r="C1221" t="str">
            <v>Arena fina p/pañete</v>
          </cell>
          <cell r="D1221">
            <v>1.7999999999999999E-2</v>
          </cell>
          <cell r="E1221" t="str">
            <v>m³</v>
          </cell>
          <cell r="F1221">
            <v>1200</v>
          </cell>
          <cell r="G1221">
            <v>21.599999999999998</v>
          </cell>
          <cell r="H1221">
            <v>3.8879999999999995</v>
          </cell>
          <cell r="I1221">
            <v>25.487999999999996</v>
          </cell>
        </row>
        <row r="1222">
          <cell r="A1222" t="str">
            <v>P2403199</v>
          </cell>
          <cell r="B1222" t="str">
            <v>Material</v>
          </cell>
          <cell r="C1222" t="str">
            <v>Agua</v>
          </cell>
          <cell r="D1222">
            <v>0.9</v>
          </cell>
          <cell r="E1222" t="str">
            <v>gl</v>
          </cell>
          <cell r="F1222">
            <v>1.58</v>
          </cell>
          <cell r="G1222">
            <v>1.4220000000000002</v>
          </cell>
          <cell r="H1222">
            <v>0.25596000000000002</v>
          </cell>
          <cell r="I1222">
            <v>1.6779600000000001</v>
          </cell>
        </row>
        <row r="1223">
          <cell r="A1223" t="str">
            <v>P0701003</v>
          </cell>
          <cell r="B1223" t="str">
            <v>Material</v>
          </cell>
          <cell r="C1223" t="str">
            <v>Regla para pañete de PATC</v>
          </cell>
          <cell r="D1223">
            <v>0.3498</v>
          </cell>
          <cell r="E1223" t="str">
            <v>p²</v>
          </cell>
          <cell r="F1223">
            <v>55.000000000000007</v>
          </cell>
          <cell r="G1223">
            <v>19.239000000000001</v>
          </cell>
          <cell r="H1223">
            <v>3.4630200000000002</v>
          </cell>
          <cell r="I1223">
            <v>22.702020000000001</v>
          </cell>
        </row>
        <row r="1224">
          <cell r="A1224">
            <v>0</v>
          </cell>
          <cell r="B1224">
            <v>0</v>
          </cell>
          <cell r="C1224" t="str">
            <v>Total TSISP002.NC</v>
          </cell>
          <cell r="D1224">
            <v>6.05</v>
          </cell>
          <cell r="E1224">
            <v>0</v>
          </cell>
          <cell r="G1224">
            <v>118.33629999999999</v>
          </cell>
          <cell r="H1224">
            <v>21.300533999999999</v>
          </cell>
          <cell r="I1224">
            <v>139.63683399999999</v>
          </cell>
        </row>
        <row r="1225">
          <cell r="A1225">
            <v>0</v>
          </cell>
          <cell r="B1225">
            <v>0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</row>
        <row r="1226">
          <cell r="A1226" t="str">
            <v>HAVIGAM1520</v>
          </cell>
          <cell r="B1226" t="str">
            <v>Partida</v>
          </cell>
          <cell r="C1226" t="str">
            <v>Viga de amarre 0.15x0.20 m</v>
          </cell>
          <cell r="D1226">
            <v>0.08</v>
          </cell>
          <cell r="E1226" t="str">
            <v>m³</v>
          </cell>
          <cell r="F1226">
            <v>0</v>
          </cell>
          <cell r="G1226">
            <v>13753.061283999999</v>
          </cell>
          <cell r="H1226">
            <v>2371.6010311199998</v>
          </cell>
          <cell r="I1226">
            <v>16124.66231512</v>
          </cell>
        </row>
        <row r="1227">
          <cell r="A1227" t="str">
            <v>P0401066</v>
          </cell>
          <cell r="B1227" t="str">
            <v>Material</v>
          </cell>
          <cell r="C1227" t="str">
            <v>Acero G-60, Long. Variable</v>
          </cell>
          <cell r="D1227">
            <v>3.879</v>
          </cell>
          <cell r="E1227" t="str">
            <v>qq</v>
          </cell>
          <cell r="F1227">
            <v>2285</v>
          </cell>
          <cell r="G1227">
            <v>8863.5149999999994</v>
          </cell>
          <cell r="H1227">
            <v>1595.4326999999998</v>
          </cell>
          <cell r="I1227">
            <v>10458.947699999999</v>
          </cell>
        </row>
        <row r="1228">
          <cell r="A1228" t="str">
            <v>P0418006</v>
          </cell>
          <cell r="B1228" t="str">
            <v>Material</v>
          </cell>
          <cell r="C1228" t="str">
            <v>Alambre galvanizado liso #18</v>
          </cell>
          <cell r="D1228">
            <v>7.0528000000000004</v>
          </cell>
          <cell r="E1228" t="str">
            <v>lb</v>
          </cell>
          <cell r="F1228">
            <v>42.28</v>
          </cell>
          <cell r="G1228">
            <v>298.192384</v>
          </cell>
          <cell r="H1228">
            <v>53.674629119999999</v>
          </cell>
          <cell r="I1228">
            <v>351.86701312000002</v>
          </cell>
        </row>
        <row r="1229">
          <cell r="A1229" t="str">
            <v>P2101223</v>
          </cell>
          <cell r="B1229" t="str">
            <v>Auxiliar</v>
          </cell>
          <cell r="C1229" t="str">
            <v>Hormigón H210 Ligado en Obra</v>
          </cell>
          <cell r="D1229">
            <v>1.05</v>
          </cell>
          <cell r="E1229" t="str">
            <v>m³</v>
          </cell>
          <cell r="F1229">
            <v>4372.7180000000008</v>
          </cell>
          <cell r="G1229">
            <v>4591.353900000001</v>
          </cell>
          <cell r="H1229">
            <v>722.49370199999998</v>
          </cell>
          <cell r="I1229">
            <v>5313.8476020000007</v>
          </cell>
        </row>
        <row r="1230">
          <cell r="A1230">
            <v>0</v>
          </cell>
          <cell r="B1230">
            <v>0</v>
          </cell>
          <cell r="C1230" t="str">
            <v>Total HAVIGAM1520</v>
          </cell>
          <cell r="D1230">
            <v>0.08</v>
          </cell>
          <cell r="E1230">
            <v>0</v>
          </cell>
          <cell r="F1230">
            <v>0</v>
          </cell>
          <cell r="G1230">
            <v>13753.061283999999</v>
          </cell>
          <cell r="H1230">
            <v>2371.6010311199998</v>
          </cell>
          <cell r="I1230">
            <v>16124.66231512</v>
          </cell>
        </row>
        <row r="1231">
          <cell r="A1231">
            <v>0</v>
          </cell>
          <cell r="B1231">
            <v>0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</row>
        <row r="1232">
          <cell r="A1232" t="str">
            <v>P5210122</v>
          </cell>
          <cell r="B1232" t="str">
            <v>Material</v>
          </cell>
          <cell r="C1232" t="str">
            <v>Tapa de HF 24" pesada</v>
          </cell>
          <cell r="D1232">
            <v>1</v>
          </cell>
          <cell r="E1232" t="str">
            <v>u</v>
          </cell>
          <cell r="F1232">
            <v>7800</v>
          </cell>
          <cell r="G1232">
            <v>7800</v>
          </cell>
          <cell r="H1232">
            <v>1404</v>
          </cell>
          <cell r="I1232">
            <v>9204</v>
          </cell>
        </row>
        <row r="1233">
          <cell r="A1233" t="str">
            <v>P200105</v>
          </cell>
          <cell r="B1233" t="str">
            <v>Material</v>
          </cell>
          <cell r="C1233" t="str">
            <v>Parrilla para imborna  hf l 29''x14''</v>
          </cell>
          <cell r="D1233">
            <v>2</v>
          </cell>
          <cell r="E1233" t="str">
            <v>u</v>
          </cell>
          <cell r="F1233">
            <v>2300</v>
          </cell>
          <cell r="G1233">
            <v>4600</v>
          </cell>
          <cell r="H1233">
            <v>828</v>
          </cell>
          <cell r="I1233">
            <v>5428</v>
          </cell>
        </row>
        <row r="1234">
          <cell r="A1234" t="str">
            <v>H040341</v>
          </cell>
          <cell r="B1234" t="str">
            <v>Mano de obra</v>
          </cell>
          <cell r="C1234" t="str">
            <v>M.O. Construcción imbornal</v>
          </cell>
          <cell r="D1234">
            <v>1</v>
          </cell>
          <cell r="E1234" t="str">
            <v>p.a.</v>
          </cell>
          <cell r="F1234">
            <v>5500</v>
          </cell>
          <cell r="G1234">
            <v>5500</v>
          </cell>
          <cell r="H1234">
            <v>0</v>
          </cell>
          <cell r="I1234">
            <v>5500</v>
          </cell>
        </row>
        <row r="1235">
          <cell r="A1235" t="str">
            <v>H%FH</v>
          </cell>
          <cell r="B1235" t="str">
            <v>Otros</v>
          </cell>
          <cell r="C1235" t="str">
            <v>Factor Herramientas</v>
          </cell>
          <cell r="D1235">
            <v>1</v>
          </cell>
          <cell r="E1235" t="str">
            <v>%</v>
          </cell>
          <cell r="F1235">
            <v>5500</v>
          </cell>
          <cell r="G1235">
            <v>55</v>
          </cell>
          <cell r="H1235">
            <v>0</v>
          </cell>
          <cell r="I1235">
            <v>55</v>
          </cell>
        </row>
        <row r="1236">
          <cell r="A1236">
            <v>0</v>
          </cell>
          <cell r="B1236">
            <v>0</v>
          </cell>
          <cell r="C1236" t="str">
            <v>Total 01.17.06</v>
          </cell>
          <cell r="D1236">
            <v>1</v>
          </cell>
          <cell r="E1236">
            <v>0</v>
          </cell>
          <cell r="F1236">
            <v>0</v>
          </cell>
          <cell r="G1236">
            <v>34102.493034199448</v>
          </cell>
          <cell r="H1236">
            <v>2596.6514098003504</v>
          </cell>
          <cell r="I1236">
            <v>36699.144443999801</v>
          </cell>
        </row>
        <row r="1237">
          <cell r="A1237">
            <v>0</v>
          </cell>
          <cell r="B1237">
            <v>0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</row>
        <row r="1238">
          <cell r="A1238" t="str">
            <v>01.17.07</v>
          </cell>
          <cell r="B1238" t="str">
            <v>Partida</v>
          </cell>
          <cell r="C1238" t="str">
            <v>Para gomas en parqueos</v>
          </cell>
          <cell r="D1238">
            <v>1</v>
          </cell>
          <cell r="E1238" t="str">
            <v>u</v>
          </cell>
          <cell r="F1238">
            <v>0</v>
          </cell>
          <cell r="G1238">
            <v>2056.5</v>
          </cell>
          <cell r="H1238">
            <v>252</v>
          </cell>
          <cell r="I1238">
            <v>2308.5</v>
          </cell>
        </row>
        <row r="1239">
          <cell r="A1239" t="str">
            <v>P1214515</v>
          </cell>
          <cell r="B1239" t="str">
            <v>Material</v>
          </cell>
          <cell r="C1239" t="str">
            <v>Paragomas en Goma</v>
          </cell>
          <cell r="D1239">
            <v>1</v>
          </cell>
          <cell r="E1239" t="str">
            <v>u</v>
          </cell>
          <cell r="F1239">
            <v>1400</v>
          </cell>
          <cell r="G1239">
            <v>1400</v>
          </cell>
          <cell r="H1239">
            <v>252</v>
          </cell>
          <cell r="I1239">
            <v>1652</v>
          </cell>
        </row>
        <row r="1240">
          <cell r="A1240" t="str">
            <v>H002332</v>
          </cell>
          <cell r="B1240" t="str">
            <v>Mano de obra</v>
          </cell>
          <cell r="C1240" t="str">
            <v>M.O. Instalación de Paragomas</v>
          </cell>
          <cell r="D1240">
            <v>1</v>
          </cell>
          <cell r="E1240" t="str">
            <v>u</v>
          </cell>
          <cell r="F1240">
            <v>650</v>
          </cell>
          <cell r="G1240">
            <v>650</v>
          </cell>
          <cell r="H1240">
            <v>0</v>
          </cell>
          <cell r="I1240">
            <v>650</v>
          </cell>
        </row>
        <row r="1241">
          <cell r="A1241" t="str">
            <v>H%FH</v>
          </cell>
          <cell r="B1241" t="str">
            <v>Otros</v>
          </cell>
          <cell r="C1241" t="str">
            <v>Factor Herramientas</v>
          </cell>
          <cell r="D1241">
            <v>1</v>
          </cell>
          <cell r="E1241" t="str">
            <v>%</v>
          </cell>
          <cell r="F1241">
            <v>650</v>
          </cell>
          <cell r="G1241">
            <v>6.5</v>
          </cell>
          <cell r="H1241">
            <v>0</v>
          </cell>
          <cell r="I1241">
            <v>6.5</v>
          </cell>
        </row>
        <row r="1242">
          <cell r="A1242">
            <v>0</v>
          </cell>
          <cell r="B1242">
            <v>0</v>
          </cell>
          <cell r="C1242" t="str">
            <v>Total 01.17.07</v>
          </cell>
          <cell r="D1242">
            <v>1</v>
          </cell>
          <cell r="E1242">
            <v>0</v>
          </cell>
          <cell r="F1242">
            <v>0</v>
          </cell>
          <cell r="G1242">
            <v>2056.5</v>
          </cell>
          <cell r="H1242">
            <v>252</v>
          </cell>
          <cell r="I1242">
            <v>2308.5</v>
          </cell>
        </row>
        <row r="1243">
          <cell r="A1243">
            <v>0</v>
          </cell>
          <cell r="B1243">
            <v>0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</row>
        <row r="1244">
          <cell r="A1244" t="str">
            <v>01.17.08</v>
          </cell>
          <cell r="B1244" t="str">
            <v>Partida</v>
          </cell>
          <cell r="C1244" t="str">
            <v>Registro Residual 0.60x0.60x1.00 m</v>
          </cell>
          <cell r="D1244">
            <v>1</v>
          </cell>
          <cell r="E1244" t="str">
            <v>u</v>
          </cell>
          <cell r="F1244">
            <v>6950.66</v>
          </cell>
          <cell r="G1244">
            <v>0</v>
          </cell>
          <cell r="H1244">
            <v>0</v>
          </cell>
          <cell r="I1244">
            <v>6950.66</v>
          </cell>
        </row>
        <row r="1245">
          <cell r="A1245" t="str">
            <v>TSISP002</v>
          </cell>
          <cell r="B1245" t="str">
            <v>Partida</v>
          </cell>
          <cell r="C1245" t="str">
            <v>Pañete Pulido e=1.75cm (Sin M.O.)</v>
          </cell>
          <cell r="D1245">
            <v>2.25</v>
          </cell>
          <cell r="E1245" t="str">
            <v>m²</v>
          </cell>
          <cell r="F1245">
            <v>130.91653959999999</v>
          </cell>
          <cell r="G1245">
            <v>0</v>
          </cell>
          <cell r="H1245">
            <v>0</v>
          </cell>
          <cell r="I1245">
            <v>294.56</v>
          </cell>
        </row>
        <row r="1246">
          <cell r="A1246" t="str">
            <v>P0603001</v>
          </cell>
          <cell r="B1246" t="str">
            <v>Material</v>
          </cell>
          <cell r="C1246" t="str">
            <v>Cal hidratada, funda de 50 Lbs</v>
          </cell>
          <cell r="D1246">
            <v>4.8300000000000003E-2</v>
          </cell>
          <cell r="E1246" t="str">
            <v>fd</v>
          </cell>
          <cell r="F1246">
            <v>213.4</v>
          </cell>
          <cell r="G1246">
            <v>10.307220000000001</v>
          </cell>
          <cell r="H1246">
            <v>1.8552996000000002</v>
          </cell>
          <cell r="I1246">
            <v>12.162519600000001</v>
          </cell>
        </row>
        <row r="1247">
          <cell r="A1247" t="str">
            <v>P0601003</v>
          </cell>
          <cell r="B1247" t="str">
            <v>Material</v>
          </cell>
          <cell r="C1247" t="str">
            <v>Cemento Gris 94 lbs. Tipo Portland</v>
          </cell>
          <cell r="D1247">
            <v>0.24149999999999999</v>
          </cell>
          <cell r="E1247" t="str">
            <v>fd</v>
          </cell>
          <cell r="F1247">
            <v>295</v>
          </cell>
          <cell r="G1247">
            <v>71.242499999999993</v>
          </cell>
          <cell r="H1247">
            <v>12.823649999999999</v>
          </cell>
          <cell r="I1247">
            <v>84.066149999999993</v>
          </cell>
        </row>
        <row r="1248">
          <cell r="A1248" t="str">
            <v>P0201005</v>
          </cell>
          <cell r="B1248" t="str">
            <v>Material</v>
          </cell>
          <cell r="C1248" t="str">
            <v>Arena fina p/pañete</v>
          </cell>
          <cell r="D1248">
            <v>2.1899999999999999E-2</v>
          </cell>
          <cell r="E1248" t="str">
            <v>m³</v>
          </cell>
          <cell r="F1248">
            <v>1200</v>
          </cell>
          <cell r="G1248">
            <v>26.279999999999998</v>
          </cell>
          <cell r="H1248">
            <v>4.7303999999999995</v>
          </cell>
          <cell r="I1248">
            <v>31.010399999999997</v>
          </cell>
        </row>
        <row r="1249">
          <cell r="A1249" t="str">
            <v>P2403199</v>
          </cell>
          <cell r="B1249" t="str">
            <v>Material</v>
          </cell>
          <cell r="C1249" t="str">
            <v>Agua</v>
          </cell>
          <cell r="D1249">
            <v>1.05</v>
          </cell>
          <cell r="E1249" t="str">
            <v>gl</v>
          </cell>
          <cell r="F1249">
            <v>1.58</v>
          </cell>
          <cell r="G1249">
            <v>1.6590000000000003</v>
          </cell>
          <cell r="H1249">
            <v>0.29862000000000005</v>
          </cell>
          <cell r="I1249">
            <v>1.9576200000000004</v>
          </cell>
        </row>
        <row r="1250">
          <cell r="A1250" t="str">
            <v>P0701003</v>
          </cell>
          <cell r="B1250" t="str">
            <v>Material</v>
          </cell>
          <cell r="C1250" t="str">
            <v>Regla para pañete de PATC</v>
          </cell>
          <cell r="D1250">
            <v>2.6499999999999999E-2</v>
          </cell>
          <cell r="E1250" t="str">
            <v>p²</v>
          </cell>
          <cell r="F1250">
            <v>55.000000000000007</v>
          </cell>
          <cell r="G1250">
            <v>1.4575000000000002</v>
          </cell>
          <cell r="H1250">
            <v>0.26235000000000003</v>
          </cell>
          <cell r="I1250">
            <v>1.7198500000000003</v>
          </cell>
        </row>
        <row r="1251">
          <cell r="A1251">
            <v>0</v>
          </cell>
          <cell r="B1251">
            <v>0</v>
          </cell>
          <cell r="C1251" t="str">
            <v>Total TSISP002</v>
          </cell>
          <cell r="D1251">
            <v>2.25</v>
          </cell>
          <cell r="E1251">
            <v>0</v>
          </cell>
          <cell r="F1251">
            <v>130.91653959999999</v>
          </cell>
          <cell r="G1251">
            <v>0</v>
          </cell>
          <cell r="H1251">
            <v>0</v>
          </cell>
          <cell r="I1251">
            <v>294.56</v>
          </cell>
        </row>
        <row r="1252">
          <cell r="A1252">
            <v>0</v>
          </cell>
          <cell r="B1252">
            <v>0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</row>
        <row r="1253">
          <cell r="A1253" t="str">
            <v>BT5210102</v>
          </cell>
          <cell r="B1253" t="str">
            <v>Partida</v>
          </cell>
          <cell r="C1253" t="str">
            <v>Muro Bloques 15x20x40 SNP V1Ø3/8"G60@80 (Sin M.O.)</v>
          </cell>
          <cell r="D1253">
            <v>2.6</v>
          </cell>
          <cell r="E1253" t="str">
            <v>m²</v>
          </cell>
          <cell r="F1253">
            <v>824.03511719200014</v>
          </cell>
          <cell r="G1253">
            <v>0</v>
          </cell>
          <cell r="H1253">
            <v>0</v>
          </cell>
          <cell r="I1253">
            <v>2142.4899999999998</v>
          </cell>
        </row>
        <row r="1254">
          <cell r="A1254" t="str">
            <v>P1805011</v>
          </cell>
          <cell r="B1254" t="str">
            <v>Material</v>
          </cell>
          <cell r="C1254" t="str">
            <v>Bloque de hormigón de 6"</v>
          </cell>
          <cell r="D1254">
            <v>13.125</v>
          </cell>
          <cell r="E1254" t="str">
            <v>u</v>
          </cell>
          <cell r="F1254">
            <v>23.52</v>
          </cell>
          <cell r="G1254">
            <v>308.7</v>
          </cell>
          <cell r="H1254">
            <v>55.565999999999995</v>
          </cell>
          <cell r="I1254">
            <v>364.26599999999996</v>
          </cell>
        </row>
        <row r="1255">
          <cell r="A1255" t="str">
            <v>P0201008</v>
          </cell>
          <cell r="B1255" t="str">
            <v>Material</v>
          </cell>
          <cell r="C1255" t="str">
            <v>Arena Itabo Lavada</v>
          </cell>
          <cell r="D1255">
            <v>3.49E-2</v>
          </cell>
          <cell r="E1255" t="str">
            <v>m³</v>
          </cell>
          <cell r="F1255">
            <v>930.76</v>
          </cell>
          <cell r="G1255">
            <v>32.483524000000003</v>
          </cell>
          <cell r="H1255">
            <v>5.8470343200000006</v>
          </cell>
          <cell r="I1255">
            <v>38.330558320000002</v>
          </cell>
        </row>
        <row r="1256">
          <cell r="A1256" t="str">
            <v>P0601003</v>
          </cell>
          <cell r="B1256" t="str">
            <v>Material</v>
          </cell>
          <cell r="C1256" t="str">
            <v>Cemento Gris 94 lbs. Tipo Portland</v>
          </cell>
          <cell r="D1256">
            <v>0.30049999999999999</v>
          </cell>
          <cell r="E1256" t="str">
            <v>fd</v>
          </cell>
          <cell r="F1256">
            <v>295</v>
          </cell>
          <cell r="G1256">
            <v>88.647499999999994</v>
          </cell>
          <cell r="H1256">
            <v>15.956549999999998</v>
          </cell>
          <cell r="I1256">
            <v>104.60404999999999</v>
          </cell>
        </row>
        <row r="1257">
          <cell r="A1257" t="str">
            <v>P2403199</v>
          </cell>
          <cell r="B1257" t="str">
            <v>Material</v>
          </cell>
          <cell r="C1257" t="str">
            <v>Agua</v>
          </cell>
          <cell r="D1257">
            <v>1.8720000000000001</v>
          </cell>
          <cell r="E1257" t="str">
            <v>gl</v>
          </cell>
          <cell r="F1257">
            <v>1.58</v>
          </cell>
          <cell r="G1257">
            <v>2.9577600000000004</v>
          </cell>
          <cell r="H1257">
            <v>0.5323968</v>
          </cell>
          <cell r="I1257">
            <v>3.4901568000000003</v>
          </cell>
        </row>
        <row r="1258">
          <cell r="A1258" t="str">
            <v>P0109018</v>
          </cell>
          <cell r="B1258" t="str">
            <v>Auxiliar</v>
          </cell>
          <cell r="C1258" t="str">
            <v>Hormigón In Situ fc=120Kg/Cm²  Agreg 3/8@1/2</v>
          </cell>
          <cell r="D1258">
            <v>4.7800000000000002E-2</v>
          </cell>
          <cell r="E1258" t="str">
            <v>m³</v>
          </cell>
          <cell r="F1258">
            <v>4990.5572400000001</v>
          </cell>
          <cell r="G1258">
            <v>238.54863607200002</v>
          </cell>
          <cell r="H1258">
            <v>0</v>
          </cell>
          <cell r="I1258">
            <v>238.54863607200002</v>
          </cell>
        </row>
        <row r="1259">
          <cell r="A1259" t="str">
            <v>P0601003</v>
          </cell>
          <cell r="B1259" t="str">
            <v>Material</v>
          </cell>
          <cell r="C1259" t="str">
            <v>Cemento Gris 94 lbs. Tipo Portland</v>
          </cell>
          <cell r="D1259">
            <v>6.5</v>
          </cell>
          <cell r="E1259" t="str">
            <v>fd</v>
          </cell>
          <cell r="F1259">
            <v>295</v>
          </cell>
          <cell r="G1259">
            <v>1917.5</v>
          </cell>
          <cell r="H1259">
            <v>345.15</v>
          </cell>
          <cell r="I1259">
            <v>2262.65</v>
          </cell>
        </row>
        <row r="1260">
          <cell r="A1260" t="str">
            <v>P0201008</v>
          </cell>
          <cell r="B1260" t="str">
            <v>Material</v>
          </cell>
          <cell r="C1260" t="str">
            <v>Arena Itabo Lavada</v>
          </cell>
          <cell r="D1260">
            <v>0.55000000000000004</v>
          </cell>
          <cell r="E1260" t="str">
            <v>m³</v>
          </cell>
          <cell r="F1260">
            <v>930.76</v>
          </cell>
          <cell r="G1260">
            <v>511.91800000000006</v>
          </cell>
          <cell r="H1260">
            <v>92.145240000000001</v>
          </cell>
          <cell r="I1260">
            <v>604.06324000000006</v>
          </cell>
        </row>
        <row r="1261">
          <cell r="A1261" t="str">
            <v>P0201007</v>
          </cell>
          <cell r="B1261" t="str">
            <v>Material</v>
          </cell>
          <cell r="C1261" t="str">
            <v>Grava de 1/2"</v>
          </cell>
          <cell r="D1261">
            <v>0.51</v>
          </cell>
          <cell r="E1261" t="str">
            <v>m³</v>
          </cell>
          <cell r="F1261">
            <v>1100</v>
          </cell>
          <cell r="G1261">
            <v>561</v>
          </cell>
          <cell r="H1261">
            <v>100.97999999999999</v>
          </cell>
          <cell r="I1261">
            <v>661.98</v>
          </cell>
        </row>
        <row r="1262">
          <cell r="A1262" t="str">
            <v>P2403199</v>
          </cell>
          <cell r="B1262" t="str">
            <v>Material</v>
          </cell>
          <cell r="C1262" t="str">
            <v>Agua</v>
          </cell>
          <cell r="D1262">
            <v>60</v>
          </cell>
          <cell r="E1262" t="str">
            <v>gl</v>
          </cell>
          <cell r="F1262">
            <v>1.58</v>
          </cell>
          <cell r="G1262">
            <v>94.800000000000011</v>
          </cell>
          <cell r="H1262">
            <v>17.064</v>
          </cell>
          <cell r="I1262">
            <v>111.864</v>
          </cell>
        </row>
        <row r="1263">
          <cell r="A1263" t="str">
            <v>O0202001</v>
          </cell>
          <cell r="B1263" t="str">
            <v>Mano de obra</v>
          </cell>
          <cell r="C1263" t="str">
            <v>M.O. Ligado y Vaciado Con Equipo</v>
          </cell>
          <cell r="D1263">
            <v>1</v>
          </cell>
          <cell r="E1263" t="str">
            <v>m³</v>
          </cell>
          <cell r="F1263">
            <v>1350</v>
          </cell>
          <cell r="G1263">
            <v>1350</v>
          </cell>
          <cell r="H1263">
            <v>0</v>
          </cell>
          <cell r="I1263">
            <v>1350</v>
          </cell>
        </row>
        <row r="1264">
          <cell r="A1264">
            <v>0</v>
          </cell>
          <cell r="B1264">
            <v>0</v>
          </cell>
          <cell r="C1264" t="str">
            <v>Total P0109018</v>
          </cell>
          <cell r="D1264">
            <v>4.7800000000000002E-2</v>
          </cell>
          <cell r="E1264">
            <v>0</v>
          </cell>
          <cell r="F1264">
            <v>4990.5572400000001</v>
          </cell>
          <cell r="G1264">
            <v>0</v>
          </cell>
          <cell r="H1264">
            <v>0</v>
          </cell>
          <cell r="I1264">
            <v>238.55</v>
          </cell>
        </row>
        <row r="1265">
          <cell r="A1265">
            <v>0</v>
          </cell>
          <cell r="B1265">
            <v>0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</row>
        <row r="1266">
          <cell r="A1266" t="str">
            <v>P0401066</v>
          </cell>
          <cell r="B1266" t="str">
            <v>Material</v>
          </cell>
          <cell r="C1266" t="str">
            <v>Acero G-60, Long. Variable</v>
          </cell>
          <cell r="D1266">
            <v>2.7E-2</v>
          </cell>
          <cell r="E1266" t="str">
            <v>qq</v>
          </cell>
          <cell r="F1266">
            <v>2285</v>
          </cell>
          <cell r="G1266">
            <v>61.695</v>
          </cell>
          <cell r="H1266">
            <v>11.1051</v>
          </cell>
          <cell r="I1266">
            <v>72.8001</v>
          </cell>
        </row>
        <row r="1267">
          <cell r="A1267" t="str">
            <v>P0418006</v>
          </cell>
          <cell r="B1267" t="str">
            <v>Material</v>
          </cell>
          <cell r="C1267" t="str">
            <v>Alambre galvanizado liso #18</v>
          </cell>
          <cell r="D1267">
            <v>0.04</v>
          </cell>
          <cell r="E1267" t="str">
            <v>lb</v>
          </cell>
          <cell r="F1267">
            <v>42.28</v>
          </cell>
          <cell r="G1267">
            <v>1.6912</v>
          </cell>
          <cell r="H1267">
            <v>0.30441600000000002</v>
          </cell>
          <cell r="I1267">
            <v>1.9956160000000001</v>
          </cell>
        </row>
        <row r="1268">
          <cell r="A1268">
            <v>0</v>
          </cell>
          <cell r="B1268">
            <v>0</v>
          </cell>
          <cell r="C1268" t="str">
            <v>Total BT5210102</v>
          </cell>
          <cell r="D1268">
            <v>2.6</v>
          </cell>
          <cell r="E1268">
            <v>0</v>
          </cell>
          <cell r="F1268">
            <v>824.03511719200014</v>
          </cell>
          <cell r="G1268">
            <v>0</v>
          </cell>
          <cell r="H1268">
            <v>0</v>
          </cell>
          <cell r="I1268">
            <v>2142.4899999999998</v>
          </cell>
        </row>
        <row r="1269">
          <cell r="A1269">
            <v>0</v>
          </cell>
          <cell r="B1269">
            <v>0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</row>
        <row r="1270">
          <cell r="A1270" t="str">
            <v>HAISLT016</v>
          </cell>
          <cell r="B1270" t="str">
            <v>Partida</v>
          </cell>
          <cell r="C1270" t="str">
            <v>Losa Tapa Reg e=10cm G-60H- H210</v>
          </cell>
          <cell r="D1270">
            <v>0.12</v>
          </cell>
          <cell r="E1270" t="str">
            <v>m³</v>
          </cell>
          <cell r="F1270">
            <v>8782.3505807200017</v>
          </cell>
          <cell r="G1270">
            <v>0</v>
          </cell>
          <cell r="H1270">
            <v>0</v>
          </cell>
          <cell r="I1270">
            <v>1053.8800000000001</v>
          </cell>
        </row>
        <row r="1271">
          <cell r="A1271" t="str">
            <v>P2101223</v>
          </cell>
          <cell r="B1271" t="str">
            <v>Auxiliar</v>
          </cell>
          <cell r="C1271" t="str">
            <v>Hormigón H210 Ligado en Obra</v>
          </cell>
          <cell r="D1271">
            <v>1.05</v>
          </cell>
          <cell r="E1271" t="str">
            <v>m³</v>
          </cell>
          <cell r="F1271">
            <v>5060.8072400000001</v>
          </cell>
          <cell r="G1271">
            <v>5313.8476020000007</v>
          </cell>
          <cell r="H1271">
            <v>0</v>
          </cell>
          <cell r="I1271">
            <v>5313.8476020000007</v>
          </cell>
        </row>
        <row r="1272">
          <cell r="A1272" t="str">
            <v>P0201008</v>
          </cell>
          <cell r="B1272" t="str">
            <v>Material</v>
          </cell>
          <cell r="C1272" t="str">
            <v>Arena Itabo Lavada</v>
          </cell>
          <cell r="D1272">
            <v>0.55000000000000004</v>
          </cell>
          <cell r="E1272" t="str">
            <v>m³</v>
          </cell>
          <cell r="F1272">
            <v>930.76</v>
          </cell>
          <cell r="G1272">
            <v>511.91800000000006</v>
          </cell>
          <cell r="H1272">
            <v>92.145240000000001</v>
          </cell>
          <cell r="I1272">
            <v>604.06324000000006</v>
          </cell>
        </row>
        <row r="1273">
          <cell r="A1273" t="str">
            <v>P0201007</v>
          </cell>
          <cell r="B1273" t="str">
            <v>Material</v>
          </cell>
          <cell r="C1273" t="str">
            <v>Grava de 1/2"</v>
          </cell>
          <cell r="D1273">
            <v>0.51</v>
          </cell>
          <cell r="E1273" t="str">
            <v>m³</v>
          </cell>
          <cell r="F1273">
            <v>1100</v>
          </cell>
          <cell r="G1273">
            <v>561</v>
          </cell>
          <cell r="H1273">
            <v>100.97999999999999</v>
          </cell>
          <cell r="I1273">
            <v>661.98</v>
          </cell>
        </row>
        <row r="1274">
          <cell r="A1274" t="str">
            <v>P0601003</v>
          </cell>
          <cell r="B1274" t="str">
            <v>Material</v>
          </cell>
          <cell r="C1274" t="str">
            <v>Cemento Gris 94 lbs. Tipo Portland</v>
          </cell>
          <cell r="D1274">
            <v>9</v>
          </cell>
          <cell r="E1274" t="str">
            <v>fd</v>
          </cell>
          <cell r="F1274">
            <v>295</v>
          </cell>
          <cell r="G1274">
            <v>2655</v>
          </cell>
          <cell r="H1274">
            <v>477.9</v>
          </cell>
          <cell r="I1274">
            <v>3132.9</v>
          </cell>
        </row>
        <row r="1275">
          <cell r="A1275" t="str">
            <v>P2403199</v>
          </cell>
          <cell r="B1275" t="str">
            <v>Material</v>
          </cell>
          <cell r="C1275" t="str">
            <v>Agua</v>
          </cell>
          <cell r="D1275">
            <v>60</v>
          </cell>
          <cell r="E1275" t="str">
            <v>gl</v>
          </cell>
          <cell r="F1275">
            <v>1.58</v>
          </cell>
          <cell r="G1275">
            <v>94.800000000000011</v>
          </cell>
          <cell r="H1275">
            <v>17.064</v>
          </cell>
          <cell r="I1275">
            <v>111.864</v>
          </cell>
        </row>
        <row r="1276">
          <cell r="A1276" t="str">
            <v>P4002000</v>
          </cell>
          <cell r="B1276" t="str">
            <v>Maquinaria</v>
          </cell>
          <cell r="C1276" t="str">
            <v>Ligado y Vaciado Con Equipo</v>
          </cell>
          <cell r="D1276">
            <v>1</v>
          </cell>
          <cell r="E1276" t="str">
            <v>m³</v>
          </cell>
          <cell r="F1276">
            <v>550</v>
          </cell>
          <cell r="G1276">
            <v>550</v>
          </cell>
          <cell r="H1276">
            <v>0</v>
          </cell>
          <cell r="I1276">
            <v>550</v>
          </cell>
        </row>
        <row r="1277">
          <cell r="A1277">
            <v>0</v>
          </cell>
          <cell r="B1277">
            <v>0</v>
          </cell>
          <cell r="C1277" t="str">
            <v>Total P2101223</v>
          </cell>
          <cell r="D1277">
            <v>1.05</v>
          </cell>
          <cell r="E1277">
            <v>0</v>
          </cell>
          <cell r="F1277">
            <v>5060.8072400000001</v>
          </cell>
          <cell r="G1277">
            <v>0</v>
          </cell>
          <cell r="H1277">
            <v>0</v>
          </cell>
          <cell r="I1277">
            <v>5313.85</v>
          </cell>
        </row>
        <row r="1278">
          <cell r="A1278">
            <v>0</v>
          </cell>
          <cell r="B1278">
            <v>0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</row>
        <row r="1279">
          <cell r="A1279" t="str">
            <v>P0401066</v>
          </cell>
          <cell r="B1279" t="str">
            <v>Material</v>
          </cell>
          <cell r="C1279" t="str">
            <v>Acero G-60, Long. Variable</v>
          </cell>
          <cell r="D1279">
            <v>1.2425999999999999</v>
          </cell>
          <cell r="E1279" t="str">
            <v>qq</v>
          </cell>
          <cell r="F1279">
            <v>2285</v>
          </cell>
          <cell r="G1279">
            <v>2839.3409999999999</v>
          </cell>
          <cell r="H1279">
            <v>511.08137999999997</v>
          </cell>
          <cell r="I1279">
            <v>3350.42238</v>
          </cell>
        </row>
        <row r="1280">
          <cell r="A1280" t="str">
            <v>P0418006</v>
          </cell>
          <cell r="B1280" t="str">
            <v>Material</v>
          </cell>
          <cell r="C1280" t="str">
            <v>Alambre galvanizado liso #18</v>
          </cell>
          <cell r="D1280">
            <v>2.3668</v>
          </cell>
          <cell r="E1280" t="str">
            <v>lb</v>
          </cell>
          <cell r="F1280">
            <v>42.28</v>
          </cell>
          <cell r="G1280">
            <v>100.068304</v>
          </cell>
          <cell r="H1280">
            <v>18.01229472</v>
          </cell>
          <cell r="I1280">
            <v>118.08059872</v>
          </cell>
        </row>
        <row r="1281">
          <cell r="A1281">
            <v>0</v>
          </cell>
          <cell r="B1281">
            <v>0</v>
          </cell>
          <cell r="C1281" t="str">
            <v>Total HAISLT016</v>
          </cell>
          <cell r="D1281">
            <v>0.12</v>
          </cell>
          <cell r="E1281">
            <v>0</v>
          </cell>
          <cell r="F1281">
            <v>8782.3505807200017</v>
          </cell>
          <cell r="G1281">
            <v>0</v>
          </cell>
          <cell r="H1281">
            <v>0</v>
          </cell>
          <cell r="I1281">
            <v>1053.8800000000001</v>
          </cell>
        </row>
        <row r="1282">
          <cell r="A1282">
            <v>0</v>
          </cell>
          <cell r="B1282">
            <v>0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</row>
        <row r="1283">
          <cell r="A1283" t="str">
            <v>HAISLF009</v>
          </cell>
          <cell r="B1283" t="str">
            <v>Partida</v>
          </cell>
          <cell r="C1283" t="str">
            <v>Losa Fondo e=15 m, D2.3xD2.3 (150x150) H-210</v>
          </cell>
          <cell r="D1283">
            <v>0.12</v>
          </cell>
          <cell r="E1283" t="str">
            <v>m³</v>
          </cell>
          <cell r="F1283">
            <v>6106.0833786225003</v>
          </cell>
          <cell r="G1283">
            <v>0</v>
          </cell>
          <cell r="H1283">
            <v>0</v>
          </cell>
          <cell r="I1283">
            <v>732.73</v>
          </cell>
        </row>
        <row r="1284">
          <cell r="A1284" t="str">
            <v>P2101223</v>
          </cell>
          <cell r="B1284" t="str">
            <v>Auxiliar</v>
          </cell>
          <cell r="C1284" t="str">
            <v>Hormigón H210 Ligado en Obra</v>
          </cell>
          <cell r="D1284">
            <v>1.05</v>
          </cell>
          <cell r="E1284" t="str">
            <v>m³</v>
          </cell>
          <cell r="F1284">
            <v>5060.8072400000001</v>
          </cell>
          <cell r="G1284">
            <v>5313.8476020000007</v>
          </cell>
          <cell r="H1284">
            <v>0</v>
          </cell>
          <cell r="I1284">
            <v>5313.8476020000007</v>
          </cell>
        </row>
        <row r="1285">
          <cell r="A1285" t="str">
            <v>P0201008</v>
          </cell>
          <cell r="B1285" t="str">
            <v>Material</v>
          </cell>
          <cell r="C1285" t="str">
            <v>Arena Itabo Lavada</v>
          </cell>
          <cell r="D1285">
            <v>0.55000000000000004</v>
          </cell>
          <cell r="E1285" t="str">
            <v>m³</v>
          </cell>
          <cell r="F1285">
            <v>930.76</v>
          </cell>
          <cell r="G1285">
            <v>511.91800000000006</v>
          </cell>
          <cell r="H1285">
            <v>92.145240000000001</v>
          </cell>
          <cell r="I1285">
            <v>604.06324000000006</v>
          </cell>
        </row>
        <row r="1286">
          <cell r="A1286" t="str">
            <v>P0201007</v>
          </cell>
          <cell r="B1286" t="str">
            <v>Material</v>
          </cell>
          <cell r="C1286" t="str">
            <v>Grava de 1/2"</v>
          </cell>
          <cell r="D1286">
            <v>0.51</v>
          </cell>
          <cell r="E1286" t="str">
            <v>m³</v>
          </cell>
          <cell r="F1286">
            <v>1100</v>
          </cell>
          <cell r="G1286">
            <v>561</v>
          </cell>
          <cell r="H1286">
            <v>100.97999999999999</v>
          </cell>
          <cell r="I1286">
            <v>661.98</v>
          </cell>
        </row>
        <row r="1287">
          <cell r="A1287" t="str">
            <v>P0601003</v>
          </cell>
          <cell r="B1287" t="str">
            <v>Material</v>
          </cell>
          <cell r="C1287" t="str">
            <v>Cemento Gris 94 lbs. Tipo Portland</v>
          </cell>
          <cell r="D1287">
            <v>9</v>
          </cell>
          <cell r="E1287" t="str">
            <v>fd</v>
          </cell>
          <cell r="F1287">
            <v>295</v>
          </cell>
          <cell r="G1287">
            <v>2655</v>
          </cell>
          <cell r="H1287">
            <v>477.9</v>
          </cell>
          <cell r="I1287">
            <v>3132.9</v>
          </cell>
        </row>
        <row r="1288">
          <cell r="A1288" t="str">
            <v>P2403199</v>
          </cell>
          <cell r="B1288" t="str">
            <v>Material</v>
          </cell>
          <cell r="C1288" t="str">
            <v>Agua</v>
          </cell>
          <cell r="D1288">
            <v>60</v>
          </cell>
          <cell r="E1288" t="str">
            <v>gl</v>
          </cell>
          <cell r="F1288">
            <v>1.58</v>
          </cell>
          <cell r="G1288">
            <v>94.800000000000011</v>
          </cell>
          <cell r="H1288">
            <v>17.064</v>
          </cell>
          <cell r="I1288">
            <v>111.864</v>
          </cell>
        </row>
        <row r="1289">
          <cell r="A1289" t="str">
            <v>P4002000</v>
          </cell>
          <cell r="B1289" t="str">
            <v>Maquinaria</v>
          </cell>
          <cell r="C1289" t="str">
            <v>Ligado y Vaciado Con Equipo</v>
          </cell>
          <cell r="D1289">
            <v>1</v>
          </cell>
          <cell r="E1289" t="str">
            <v>m³</v>
          </cell>
          <cell r="F1289">
            <v>550</v>
          </cell>
          <cell r="G1289">
            <v>550</v>
          </cell>
          <cell r="H1289">
            <v>0</v>
          </cell>
          <cell r="I1289">
            <v>550</v>
          </cell>
        </row>
        <row r="1290">
          <cell r="A1290">
            <v>0</v>
          </cell>
          <cell r="B1290">
            <v>0</v>
          </cell>
          <cell r="C1290" t="str">
            <v>Total P2101223</v>
          </cell>
          <cell r="D1290">
            <v>1.05</v>
          </cell>
          <cell r="E1290">
            <v>0</v>
          </cell>
          <cell r="F1290">
            <v>5060.8072400000001</v>
          </cell>
          <cell r="G1290">
            <v>0</v>
          </cell>
          <cell r="H1290">
            <v>0</v>
          </cell>
          <cell r="I1290">
            <v>5313.85</v>
          </cell>
        </row>
        <row r="1291">
          <cell r="A1291">
            <v>0</v>
          </cell>
          <cell r="B1291">
            <v>0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</row>
        <row r="1292">
          <cell r="A1292" t="str">
            <v>P0402002</v>
          </cell>
          <cell r="B1292" t="str">
            <v>Material</v>
          </cell>
          <cell r="C1292" t="str">
            <v>Acero Malla D2.3xD2.3 (150x150)  Rollo 2.5x40=3.32qq</v>
          </cell>
          <cell r="D1292">
            <v>6.6666999999999996</v>
          </cell>
          <cell r="E1292" t="str">
            <v>m²</v>
          </cell>
          <cell r="F1292">
            <v>97.78125</v>
          </cell>
          <cell r="G1292">
            <v>651.87825937499997</v>
          </cell>
          <cell r="H1292">
            <v>117.3380866875</v>
          </cell>
          <cell r="I1292">
            <v>769.21634606249995</v>
          </cell>
        </row>
        <row r="1293">
          <cell r="A1293" t="str">
            <v>P0418006</v>
          </cell>
          <cell r="B1293" t="str">
            <v>Material</v>
          </cell>
          <cell r="C1293" t="str">
            <v>Alambre galvanizado liso #18</v>
          </cell>
          <cell r="D1293">
            <v>0.46139999999999998</v>
          </cell>
          <cell r="E1293" t="str">
            <v>lb</v>
          </cell>
          <cell r="F1293">
            <v>42.28</v>
          </cell>
          <cell r="G1293">
            <v>19.507991999999998</v>
          </cell>
          <cell r="H1293">
            <v>3.5114385599999993</v>
          </cell>
          <cell r="I1293">
            <v>23.019430559999996</v>
          </cell>
        </row>
        <row r="1294">
          <cell r="A1294">
            <v>0</v>
          </cell>
          <cell r="B1294">
            <v>0</v>
          </cell>
          <cell r="C1294" t="str">
            <v>Total HAISLF009</v>
          </cell>
          <cell r="D1294">
            <v>0.12</v>
          </cell>
          <cell r="E1294">
            <v>0</v>
          </cell>
          <cell r="F1294">
            <v>6106.0833786225003</v>
          </cell>
          <cell r="G1294">
            <v>0</v>
          </cell>
          <cell r="H1294">
            <v>0</v>
          </cell>
          <cell r="I1294">
            <v>732.73</v>
          </cell>
        </row>
        <row r="1295">
          <cell r="A1295">
            <v>0</v>
          </cell>
          <cell r="B1295">
            <v>0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</row>
        <row r="1296">
          <cell r="A1296" t="str">
            <v>H122012</v>
          </cell>
          <cell r="B1296" t="str">
            <v>Mano de obra</v>
          </cell>
          <cell r="C1296" t="str">
            <v>M.O. Construcción Registro 60x60x100</v>
          </cell>
          <cell r="D1296">
            <v>1</v>
          </cell>
          <cell r="E1296" t="str">
            <v>u</v>
          </cell>
          <cell r="F1296">
            <v>2700</v>
          </cell>
          <cell r="G1296">
            <v>2700</v>
          </cell>
          <cell r="H1296">
            <v>0</v>
          </cell>
          <cell r="I1296">
            <v>2700</v>
          </cell>
        </row>
        <row r="1297">
          <cell r="A1297" t="str">
            <v>H%FH</v>
          </cell>
          <cell r="B1297" t="str">
            <v>Otros</v>
          </cell>
          <cell r="C1297" t="str">
            <v>Factor Herramientas</v>
          </cell>
          <cell r="D1297">
            <v>1</v>
          </cell>
          <cell r="E1297" t="str">
            <v>%</v>
          </cell>
          <cell r="F1297">
            <v>2700</v>
          </cell>
          <cell r="G1297">
            <v>27</v>
          </cell>
          <cell r="H1297">
            <v>0</v>
          </cell>
          <cell r="I1297">
            <v>27</v>
          </cell>
        </row>
        <row r="1298">
          <cell r="A1298">
            <v>0</v>
          </cell>
          <cell r="B1298">
            <v>0</v>
          </cell>
          <cell r="C1298" t="str">
            <v>Total 01.17.08</v>
          </cell>
          <cell r="D1298">
            <v>1</v>
          </cell>
          <cell r="E1298">
            <v>0</v>
          </cell>
          <cell r="F1298">
            <v>6950.66</v>
          </cell>
          <cell r="G1298">
            <v>0</v>
          </cell>
          <cell r="H1298">
            <v>0</v>
          </cell>
          <cell r="I1298">
            <v>6950.66</v>
          </cell>
        </row>
        <row r="1299">
          <cell r="A1299">
            <v>0</v>
          </cell>
          <cell r="B1299">
            <v>0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</row>
        <row r="1300">
          <cell r="A1300" t="str">
            <v>01.17.09</v>
          </cell>
          <cell r="B1300" t="str">
            <v>Partida</v>
          </cell>
          <cell r="C1300" t="str">
            <v>Registros de Ladrillos In Situ o prefabricados 0.80x1.50m</v>
          </cell>
          <cell r="D1300">
            <v>1</v>
          </cell>
          <cell r="E1300" t="str">
            <v>u</v>
          </cell>
          <cell r="F1300">
            <v>57546.962959452001</v>
          </cell>
          <cell r="G1300">
            <v>0</v>
          </cell>
          <cell r="H1300">
            <v>0</v>
          </cell>
          <cell r="I1300">
            <v>57546.96</v>
          </cell>
        </row>
        <row r="1301">
          <cell r="A1301" t="str">
            <v>P2101223</v>
          </cell>
          <cell r="B1301" t="str">
            <v>Auxiliar</v>
          </cell>
          <cell r="C1301" t="str">
            <v>Hormigón H210 Ligado en Obra</v>
          </cell>
          <cell r="D1301">
            <v>0.67230000000000001</v>
          </cell>
          <cell r="E1301" t="str">
            <v>m³</v>
          </cell>
          <cell r="F1301">
            <v>5060.8072400000001</v>
          </cell>
          <cell r="G1301">
            <v>3402.380707452</v>
          </cell>
          <cell r="H1301">
            <v>0</v>
          </cell>
          <cell r="I1301">
            <v>3402.380707452</v>
          </cell>
        </row>
        <row r="1302">
          <cell r="A1302" t="str">
            <v>P0201008</v>
          </cell>
          <cell r="B1302" t="str">
            <v>Material</v>
          </cell>
          <cell r="C1302" t="str">
            <v>Arena Itabo Lavada</v>
          </cell>
          <cell r="D1302">
            <v>0.55000000000000004</v>
          </cell>
          <cell r="E1302" t="str">
            <v>m³</v>
          </cell>
          <cell r="F1302">
            <v>930.76</v>
          </cell>
          <cell r="G1302">
            <v>511.91800000000006</v>
          </cell>
          <cell r="H1302">
            <v>92.145240000000001</v>
          </cell>
          <cell r="I1302">
            <v>604.06324000000006</v>
          </cell>
        </row>
        <row r="1303">
          <cell r="A1303" t="str">
            <v>P0201007</v>
          </cell>
          <cell r="B1303" t="str">
            <v>Material</v>
          </cell>
          <cell r="C1303" t="str">
            <v>Grava de 1/2"</v>
          </cell>
          <cell r="D1303">
            <v>0.51</v>
          </cell>
          <cell r="E1303" t="str">
            <v>m³</v>
          </cell>
          <cell r="F1303">
            <v>1100</v>
          </cell>
          <cell r="G1303">
            <v>561</v>
          </cell>
          <cell r="H1303">
            <v>100.97999999999999</v>
          </cell>
          <cell r="I1303">
            <v>661.98</v>
          </cell>
        </row>
        <row r="1304">
          <cell r="A1304" t="str">
            <v>P0601003</v>
          </cell>
          <cell r="B1304" t="str">
            <v>Material</v>
          </cell>
          <cell r="C1304" t="str">
            <v>Cemento Gris 94 lbs. Tipo Portland</v>
          </cell>
          <cell r="D1304">
            <v>9</v>
          </cell>
          <cell r="E1304" t="str">
            <v>fd</v>
          </cell>
          <cell r="F1304">
            <v>295</v>
          </cell>
          <cell r="G1304">
            <v>2655</v>
          </cell>
          <cell r="H1304">
            <v>477.9</v>
          </cell>
          <cell r="I1304">
            <v>3132.9</v>
          </cell>
        </row>
        <row r="1305">
          <cell r="A1305" t="str">
            <v>P2403199</v>
          </cell>
          <cell r="B1305" t="str">
            <v>Material</v>
          </cell>
          <cell r="C1305" t="str">
            <v>Agua</v>
          </cell>
          <cell r="D1305">
            <v>60</v>
          </cell>
          <cell r="E1305" t="str">
            <v>gl</v>
          </cell>
          <cell r="F1305">
            <v>1.58</v>
          </cell>
          <cell r="G1305">
            <v>94.800000000000011</v>
          </cell>
          <cell r="H1305">
            <v>17.064</v>
          </cell>
          <cell r="I1305">
            <v>111.864</v>
          </cell>
        </row>
        <row r="1306">
          <cell r="A1306" t="str">
            <v>P4002000</v>
          </cell>
          <cell r="B1306" t="str">
            <v>Maquinaria</v>
          </cell>
          <cell r="C1306" t="str">
            <v>Ligado y Vaciado Con Equipo</v>
          </cell>
          <cell r="D1306">
            <v>1</v>
          </cell>
          <cell r="E1306" t="str">
            <v>m³</v>
          </cell>
          <cell r="F1306">
            <v>550</v>
          </cell>
          <cell r="G1306">
            <v>550</v>
          </cell>
          <cell r="H1306">
            <v>0</v>
          </cell>
          <cell r="I1306">
            <v>550</v>
          </cell>
        </row>
        <row r="1307">
          <cell r="A1307">
            <v>0</v>
          </cell>
          <cell r="B1307">
            <v>0</v>
          </cell>
          <cell r="C1307" t="str">
            <v>Total P2101223</v>
          </cell>
          <cell r="D1307">
            <v>0.67230000000000001</v>
          </cell>
          <cell r="E1307">
            <v>0</v>
          </cell>
          <cell r="F1307">
            <v>5060.8072400000001</v>
          </cell>
          <cell r="G1307">
            <v>0</v>
          </cell>
          <cell r="H1307">
            <v>0</v>
          </cell>
          <cell r="I1307">
            <v>3402.38</v>
          </cell>
        </row>
        <row r="1308">
          <cell r="A1308">
            <v>0</v>
          </cell>
          <cell r="B1308">
            <v>0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</row>
        <row r="1309">
          <cell r="A1309" t="str">
            <v>P1805016</v>
          </cell>
          <cell r="B1309" t="str">
            <v>Material</v>
          </cell>
          <cell r="C1309" t="str">
            <v>Ladrillo de Hormigon 0.20x0.10x0.05m</v>
          </cell>
          <cell r="D1309">
            <v>1102.5</v>
          </cell>
          <cell r="E1309" t="str">
            <v>u</v>
          </cell>
          <cell r="F1309">
            <v>20</v>
          </cell>
          <cell r="G1309">
            <v>22050</v>
          </cell>
          <cell r="H1309">
            <v>3969</v>
          </cell>
          <cell r="I1309">
            <v>26019</v>
          </cell>
        </row>
        <row r="1310">
          <cell r="A1310" t="str">
            <v>P0603001</v>
          </cell>
          <cell r="B1310" t="str">
            <v>Material</v>
          </cell>
          <cell r="C1310" t="str">
            <v>Cal hidratada, funda de 50 Lbs</v>
          </cell>
          <cell r="D1310">
            <v>0.43359999999999999</v>
          </cell>
          <cell r="E1310" t="str">
            <v>fd</v>
          </cell>
          <cell r="F1310">
            <v>213.4</v>
          </cell>
          <cell r="G1310">
            <v>92.530240000000006</v>
          </cell>
          <cell r="H1310">
            <v>16.655443200000001</v>
          </cell>
          <cell r="I1310">
            <v>109.1856832</v>
          </cell>
        </row>
        <row r="1311">
          <cell r="A1311" t="str">
            <v>P0601003</v>
          </cell>
          <cell r="B1311" t="str">
            <v>Material</v>
          </cell>
          <cell r="C1311" t="str">
            <v>Cemento Gris 94 lbs. Tipo Portland</v>
          </cell>
          <cell r="D1311">
            <v>2.1678000000000002</v>
          </cell>
          <cell r="E1311" t="str">
            <v>fd</v>
          </cell>
          <cell r="F1311">
            <v>295</v>
          </cell>
          <cell r="G1311">
            <v>639.50100000000009</v>
          </cell>
          <cell r="H1311">
            <v>115.11018000000001</v>
          </cell>
          <cell r="I1311">
            <v>754.6111800000001</v>
          </cell>
        </row>
        <row r="1312">
          <cell r="A1312" t="str">
            <v>P0201005</v>
          </cell>
          <cell r="B1312" t="str">
            <v>Material</v>
          </cell>
          <cell r="C1312" t="str">
            <v>Arena fina p/pañete</v>
          </cell>
          <cell r="D1312">
            <v>0.19639999999999999</v>
          </cell>
          <cell r="E1312" t="str">
            <v>m³</v>
          </cell>
          <cell r="F1312">
            <v>1200</v>
          </cell>
          <cell r="G1312">
            <v>235.67999999999998</v>
          </cell>
          <cell r="H1312">
            <v>42.422399999999996</v>
          </cell>
          <cell r="I1312">
            <v>278.10239999999999</v>
          </cell>
        </row>
        <row r="1313">
          <cell r="A1313" t="str">
            <v>P2403199</v>
          </cell>
          <cell r="B1313" t="str">
            <v>Material</v>
          </cell>
          <cell r="C1313" t="str">
            <v>Agua</v>
          </cell>
          <cell r="D1313">
            <v>9.4247999999999994</v>
          </cell>
          <cell r="E1313" t="str">
            <v>gl</v>
          </cell>
          <cell r="F1313">
            <v>1.58</v>
          </cell>
          <cell r="G1313">
            <v>14.891183999999999</v>
          </cell>
          <cell r="H1313">
            <v>2.6804131199999999</v>
          </cell>
          <cell r="I1313">
            <v>17.57159712</v>
          </cell>
        </row>
        <row r="1314">
          <cell r="A1314" t="str">
            <v>P0701003</v>
          </cell>
          <cell r="B1314" t="str">
            <v>Material</v>
          </cell>
          <cell r="C1314" t="str">
            <v>Regla para pañete de PATC</v>
          </cell>
          <cell r="D1314">
            <v>6.6600000000000006E-2</v>
          </cell>
          <cell r="E1314" t="str">
            <v>p²</v>
          </cell>
          <cell r="F1314">
            <v>55.000000000000007</v>
          </cell>
          <cell r="G1314">
            <v>3.6630000000000007</v>
          </cell>
          <cell r="H1314">
            <v>0.65934000000000015</v>
          </cell>
          <cell r="I1314">
            <v>4.3223400000000005</v>
          </cell>
        </row>
        <row r="1315">
          <cell r="A1315" t="str">
            <v>A0120</v>
          </cell>
          <cell r="B1315" t="str">
            <v>Auxiliar</v>
          </cell>
          <cell r="C1315" t="str">
            <v>Mezcla de Mortero 1:3</v>
          </cell>
          <cell r="D1315">
            <v>0.67869999999999997</v>
          </cell>
          <cell r="E1315" t="str">
            <v>m³</v>
          </cell>
          <cell r="F1315">
            <v>5558.8463999999994</v>
          </cell>
          <cell r="G1315">
            <v>3772.7890516799994</v>
          </cell>
          <cell r="H1315">
            <v>0</v>
          </cell>
          <cell r="I1315">
            <v>3772.7890516799994</v>
          </cell>
        </row>
        <row r="1316">
          <cell r="A1316" t="str">
            <v>P0601003</v>
          </cell>
          <cell r="B1316" t="str">
            <v>Material</v>
          </cell>
          <cell r="C1316" t="str">
            <v>Cemento Gris 94 lbs. Tipo Portland</v>
          </cell>
          <cell r="D1316">
            <v>11.51</v>
          </cell>
          <cell r="E1316" t="str">
            <v>fd</v>
          </cell>
          <cell r="F1316">
            <v>295</v>
          </cell>
          <cell r="G1316">
            <v>3395.45</v>
          </cell>
          <cell r="H1316">
            <v>611.18099999999993</v>
          </cell>
          <cell r="I1316">
            <v>4006.6309999999999</v>
          </cell>
        </row>
        <row r="1317">
          <cell r="A1317" t="str">
            <v>P0201008</v>
          </cell>
          <cell r="B1317" t="str">
            <v>Material</v>
          </cell>
          <cell r="C1317" t="str">
            <v>Arena Itabo Lavada</v>
          </cell>
          <cell r="D1317">
            <v>1</v>
          </cell>
          <cell r="E1317" t="str">
            <v>m³</v>
          </cell>
          <cell r="F1317">
            <v>930.76</v>
          </cell>
          <cell r="G1317">
            <v>930.76</v>
          </cell>
          <cell r="H1317">
            <v>167.5368</v>
          </cell>
          <cell r="I1317">
            <v>1098.2968000000001</v>
          </cell>
        </row>
        <row r="1318">
          <cell r="A1318" t="str">
            <v>P2403199</v>
          </cell>
          <cell r="B1318" t="str">
            <v>Material</v>
          </cell>
          <cell r="C1318" t="str">
            <v>Agua</v>
          </cell>
          <cell r="D1318">
            <v>69</v>
          </cell>
          <cell r="E1318" t="str">
            <v>gl</v>
          </cell>
          <cell r="F1318">
            <v>1.58</v>
          </cell>
          <cell r="G1318">
            <v>109.02000000000001</v>
          </cell>
          <cell r="H1318">
            <v>19.6236</v>
          </cell>
          <cell r="I1318">
            <v>128.64360000000002</v>
          </cell>
        </row>
        <row r="1319">
          <cell r="A1319" t="str">
            <v>H0105056</v>
          </cell>
          <cell r="B1319" t="str">
            <v>Mano de obra</v>
          </cell>
          <cell r="C1319" t="str">
            <v>M.O. Ayudante o Peon</v>
          </cell>
          <cell r="D1319">
            <v>0.5</v>
          </cell>
          <cell r="E1319" t="str">
            <v>d</v>
          </cell>
          <cell r="F1319">
            <v>650.54999999999995</v>
          </cell>
          <cell r="G1319">
            <v>325.27499999999998</v>
          </cell>
          <cell r="H1319">
            <v>0</v>
          </cell>
          <cell r="I1319">
            <v>325.27499999999998</v>
          </cell>
        </row>
        <row r="1320">
          <cell r="A1320">
            <v>0</v>
          </cell>
          <cell r="B1320">
            <v>0</v>
          </cell>
          <cell r="C1320" t="str">
            <v>Total A0120</v>
          </cell>
          <cell r="D1320">
            <v>0.67869999999999997</v>
          </cell>
          <cell r="E1320">
            <v>0</v>
          </cell>
          <cell r="F1320">
            <v>5558.8463999999994</v>
          </cell>
          <cell r="G1320">
            <v>0</v>
          </cell>
          <cell r="H1320">
            <v>0</v>
          </cell>
          <cell r="I1320">
            <v>3772.79</v>
          </cell>
        </row>
        <row r="1321">
          <cell r="A1321">
            <v>0</v>
          </cell>
          <cell r="B1321">
            <v>0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</row>
        <row r="1322">
          <cell r="A1322" t="str">
            <v>I00054</v>
          </cell>
          <cell r="B1322" t="str">
            <v>Material</v>
          </cell>
          <cell r="C1322" t="str">
            <v>Escalera  con barras 3/8</v>
          </cell>
          <cell r="D1322">
            <v>1</v>
          </cell>
          <cell r="E1322" t="str">
            <v>u</v>
          </cell>
          <cell r="F1322">
            <v>8000</v>
          </cell>
          <cell r="G1322">
            <v>8000</v>
          </cell>
          <cell r="H1322">
            <v>1440</v>
          </cell>
          <cell r="I1322">
            <v>9440</v>
          </cell>
        </row>
        <row r="1323">
          <cell r="A1323" t="str">
            <v>P5210122</v>
          </cell>
          <cell r="B1323" t="str">
            <v>Material</v>
          </cell>
          <cell r="C1323" t="str">
            <v>Tapa de HF 60" pesada</v>
          </cell>
          <cell r="D1323">
            <v>1</v>
          </cell>
          <cell r="E1323" t="str">
            <v>u</v>
          </cell>
          <cell r="F1323">
            <v>7800</v>
          </cell>
          <cell r="G1323">
            <v>7800</v>
          </cell>
          <cell r="H1323">
            <v>1404</v>
          </cell>
          <cell r="I1323">
            <v>9204</v>
          </cell>
        </row>
        <row r="1324">
          <cell r="A1324" t="str">
            <v>H145215</v>
          </cell>
          <cell r="B1324" t="str">
            <v>Mano de obra</v>
          </cell>
          <cell r="C1324" t="str">
            <v>M.O. Confección de Registro de Ladrillo 1.00@1.50 m</v>
          </cell>
          <cell r="D1324">
            <v>1</v>
          </cell>
          <cell r="E1324" t="str">
            <v>u</v>
          </cell>
          <cell r="F1324">
            <v>4500</v>
          </cell>
          <cell r="G1324">
            <v>4500</v>
          </cell>
          <cell r="H1324">
            <v>0</v>
          </cell>
          <cell r="I1324">
            <v>4500</v>
          </cell>
        </row>
        <row r="1325">
          <cell r="A1325" t="str">
            <v>H%FH</v>
          </cell>
          <cell r="B1325" t="str">
            <v>Otros</v>
          </cell>
          <cell r="C1325" t="str">
            <v>Factor Herramientas</v>
          </cell>
          <cell r="D1325">
            <v>1</v>
          </cell>
          <cell r="E1325" t="str">
            <v>%</v>
          </cell>
          <cell r="F1325">
            <v>4500</v>
          </cell>
          <cell r="G1325">
            <v>45</v>
          </cell>
          <cell r="H1325">
            <v>0</v>
          </cell>
          <cell r="I1325">
            <v>45</v>
          </cell>
        </row>
        <row r="1326">
          <cell r="A1326">
            <v>0</v>
          </cell>
          <cell r="B1326">
            <v>0</v>
          </cell>
          <cell r="C1326" t="str">
            <v>Total 01.17.09</v>
          </cell>
          <cell r="D1326">
            <v>1</v>
          </cell>
          <cell r="E1326">
            <v>0</v>
          </cell>
          <cell r="F1326">
            <v>57546.962959452001</v>
          </cell>
          <cell r="G1326">
            <v>0</v>
          </cell>
          <cell r="H1326">
            <v>0</v>
          </cell>
          <cell r="I1326">
            <v>57546.96</v>
          </cell>
        </row>
        <row r="1327">
          <cell r="A1327">
            <v>0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</row>
        <row r="1328">
          <cell r="A1328">
            <v>0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</row>
        <row r="1329">
          <cell r="A1329">
            <v>0</v>
          </cell>
          <cell r="B1329">
            <v>0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</row>
        <row r="1330">
          <cell r="A1330" t="str">
            <v>01.18</v>
          </cell>
          <cell r="B1330" t="str">
            <v>Capítulo</v>
          </cell>
          <cell r="C1330" t="str">
            <v>PAISAJISMO:</v>
          </cell>
          <cell r="D1330">
            <v>0</v>
          </cell>
          <cell r="E1330" t="str">
            <v/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</row>
        <row r="1331">
          <cell r="A1331" t="str">
            <v>01.18.01</v>
          </cell>
          <cell r="B1331" t="str">
            <v>Partida</v>
          </cell>
          <cell r="C1331" t="str">
            <v>Grama: Suministro y colocación (Tipo Bermuda)</v>
          </cell>
          <cell r="D1331">
            <v>1</v>
          </cell>
          <cell r="E1331" t="str">
            <v>m²</v>
          </cell>
          <cell r="F1331">
            <v>0</v>
          </cell>
          <cell r="G1331">
            <v>281.25</v>
          </cell>
          <cell r="H1331">
            <v>0</v>
          </cell>
          <cell r="I1331">
            <v>281.25</v>
          </cell>
        </row>
        <row r="1332">
          <cell r="A1332" t="str">
            <v>O082212</v>
          </cell>
          <cell r="B1332" t="str">
            <v>Otros</v>
          </cell>
          <cell r="C1332" t="str">
            <v>Sum./ Colocación de Grama (Tipo Bermuda)</v>
          </cell>
          <cell r="D1332">
            <v>1</v>
          </cell>
          <cell r="E1332" t="str">
            <v>m²</v>
          </cell>
          <cell r="F1332">
            <v>281.25</v>
          </cell>
          <cell r="G1332">
            <v>281.25</v>
          </cell>
          <cell r="H1332">
            <v>0</v>
          </cell>
          <cell r="I1332">
            <v>281.25</v>
          </cell>
        </row>
        <row r="1333">
          <cell r="A1333">
            <v>0</v>
          </cell>
          <cell r="B1333">
            <v>0</v>
          </cell>
          <cell r="C1333" t="str">
            <v>Total 01.18.01</v>
          </cell>
          <cell r="D1333">
            <v>1</v>
          </cell>
          <cell r="E1333">
            <v>0</v>
          </cell>
          <cell r="F1333">
            <v>0</v>
          </cell>
          <cell r="G1333">
            <v>281.25</v>
          </cell>
          <cell r="H1333">
            <v>0</v>
          </cell>
          <cell r="I1333">
            <v>281.25</v>
          </cell>
        </row>
        <row r="1334">
          <cell r="A1334">
            <v>0</v>
          </cell>
          <cell r="B1334">
            <v>0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</row>
        <row r="1335">
          <cell r="A1335">
            <v>0</v>
          </cell>
          <cell r="B1335">
            <v>0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</row>
        <row r="1336">
          <cell r="A1336">
            <v>0</v>
          </cell>
          <cell r="B1336">
            <v>0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</row>
        <row r="1337">
          <cell r="A1337" t="str">
            <v>01.19</v>
          </cell>
          <cell r="B1337" t="str">
            <v>Capítulo</v>
          </cell>
          <cell r="C1337" t="str">
            <v>IMPERMEABILIZACION:</v>
          </cell>
          <cell r="D1337">
            <v>0</v>
          </cell>
          <cell r="E1337" t="str">
            <v/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</row>
        <row r="1338">
          <cell r="A1338" t="str">
            <v>01.19.01</v>
          </cell>
          <cell r="B1338" t="str">
            <v>Partida</v>
          </cell>
          <cell r="C1338" t="str">
            <v>Impermeabilizante acrílico, capa elastomérica para techo polybrite 24. Siete años de garantía.</v>
          </cell>
          <cell r="D1338">
            <v>1</v>
          </cell>
          <cell r="E1338" t="str">
            <v>m²</v>
          </cell>
          <cell r="F1338">
            <v>0</v>
          </cell>
          <cell r="G1338">
            <v>350</v>
          </cell>
          <cell r="H1338">
            <v>0</v>
          </cell>
          <cell r="I1338">
            <v>350</v>
          </cell>
        </row>
        <row r="1339">
          <cell r="A1339" t="str">
            <v>O0915401</v>
          </cell>
          <cell r="B1339" t="str">
            <v>Otros</v>
          </cell>
          <cell r="C1339" t="str">
            <v>Sum./ Colocación Impermeabilizante acrílico, capa elastomérica para techo polybrite 24</v>
          </cell>
          <cell r="D1339">
            <v>1</v>
          </cell>
          <cell r="E1339" t="str">
            <v>m²</v>
          </cell>
          <cell r="F1339">
            <v>350</v>
          </cell>
          <cell r="G1339">
            <v>350</v>
          </cell>
          <cell r="H1339">
            <v>0</v>
          </cell>
          <cell r="I1339">
            <v>350</v>
          </cell>
        </row>
        <row r="1340">
          <cell r="A1340">
            <v>0</v>
          </cell>
          <cell r="B1340">
            <v>0</v>
          </cell>
          <cell r="C1340" t="str">
            <v>Total 01.19.01</v>
          </cell>
          <cell r="D1340">
            <v>1</v>
          </cell>
          <cell r="E1340">
            <v>0</v>
          </cell>
          <cell r="F1340">
            <v>0</v>
          </cell>
          <cell r="G1340">
            <v>350</v>
          </cell>
          <cell r="H1340">
            <v>0</v>
          </cell>
          <cell r="I1340">
            <v>350</v>
          </cell>
        </row>
        <row r="1341">
          <cell r="A1341">
            <v>0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</row>
        <row r="1342">
          <cell r="A1342" t="str">
            <v>01.19.02</v>
          </cell>
          <cell r="B1342" t="str">
            <v>Partida</v>
          </cell>
          <cell r="C1342" t="str">
            <v>Impermeabilizante, Lona Asfáltica Granulada en poliester 4 kilo,
2.8 mm, incluye Primer. Siete años de garantía.</v>
          </cell>
          <cell r="D1342">
            <v>1</v>
          </cell>
          <cell r="E1342" t="str">
            <v>m²</v>
          </cell>
          <cell r="F1342">
            <v>550</v>
          </cell>
          <cell r="G1342">
            <v>0</v>
          </cell>
          <cell r="H1342">
            <v>0</v>
          </cell>
          <cell r="I1342">
            <v>550</v>
          </cell>
        </row>
        <row r="1343">
          <cell r="A1343" t="str">
            <v>O0915402</v>
          </cell>
          <cell r="B1343" t="str">
            <v>Otros</v>
          </cell>
          <cell r="C1343" t="str">
            <v>Sum./ Colocación Impermeabilizante, Lona Asfáltica Granulada en poliester 4 kilo,
2.8 mm</v>
          </cell>
          <cell r="D1343">
            <v>1</v>
          </cell>
          <cell r="E1343" t="str">
            <v>m²</v>
          </cell>
          <cell r="F1343">
            <v>550</v>
          </cell>
          <cell r="G1343">
            <v>550</v>
          </cell>
          <cell r="H1343">
            <v>0</v>
          </cell>
          <cell r="I1343">
            <v>550</v>
          </cell>
        </row>
        <row r="1344">
          <cell r="A1344">
            <v>0</v>
          </cell>
          <cell r="B1344">
            <v>0</v>
          </cell>
          <cell r="C1344" t="str">
            <v>Total 01.19.02</v>
          </cell>
          <cell r="D1344">
            <v>1</v>
          </cell>
          <cell r="E1344">
            <v>0</v>
          </cell>
          <cell r="F1344">
            <v>550</v>
          </cell>
          <cell r="G1344">
            <v>0</v>
          </cell>
          <cell r="H1344">
            <v>0</v>
          </cell>
          <cell r="I1344">
            <v>550</v>
          </cell>
        </row>
        <row r="1345">
          <cell r="A1345">
            <v>0</v>
          </cell>
          <cell r="B1345">
            <v>0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</row>
        <row r="1346">
          <cell r="A1346" t="str">
            <v>01.19.03</v>
          </cell>
          <cell r="B1346" t="str">
            <v>Partida</v>
          </cell>
          <cell r="C1346" t="str">
            <v>Sellador en Superficie Pañetada en Fachada Exterior</v>
          </cell>
          <cell r="D1346">
            <v>1</v>
          </cell>
          <cell r="E1346" t="str">
            <v>m²</v>
          </cell>
          <cell r="F1346">
            <v>245.14863448</v>
          </cell>
          <cell r="G1346">
            <v>0</v>
          </cell>
          <cell r="H1346">
            <v>0</v>
          </cell>
          <cell r="I1346">
            <v>245.15</v>
          </cell>
        </row>
        <row r="1347">
          <cell r="A1347" t="str">
            <v>P0521153</v>
          </cell>
          <cell r="B1347" t="str">
            <v>Material</v>
          </cell>
          <cell r="C1347" t="str">
            <v>Tamoseal White 50 Lbs</v>
          </cell>
          <cell r="D1347">
            <v>7.3400000000000007E-2</v>
          </cell>
          <cell r="E1347" t="str">
            <v>fd</v>
          </cell>
          <cell r="F1347">
            <v>1713.5</v>
          </cell>
          <cell r="G1347">
            <v>125.77090000000001</v>
          </cell>
          <cell r="H1347">
            <v>22.638762</v>
          </cell>
          <cell r="I1347">
            <v>148.40966200000003</v>
          </cell>
        </row>
        <row r="1348">
          <cell r="A1348" t="str">
            <v>P0521154</v>
          </cell>
          <cell r="B1348" t="str">
            <v>Material</v>
          </cell>
          <cell r="C1348" t="str">
            <v>Akkro-7T</v>
          </cell>
          <cell r="D1348">
            <v>7.3400000000000007E-2</v>
          </cell>
          <cell r="E1348" t="str">
            <v>gl</v>
          </cell>
          <cell r="F1348">
            <v>880.83</v>
          </cell>
          <cell r="G1348">
            <v>64.652922000000004</v>
          </cell>
          <cell r="H1348">
            <v>11.63752596</v>
          </cell>
          <cell r="I1348">
            <v>76.290447960000009</v>
          </cell>
        </row>
        <row r="1349">
          <cell r="A1349" t="str">
            <v>P2403199</v>
          </cell>
          <cell r="B1349" t="str">
            <v>Material</v>
          </cell>
          <cell r="C1349" t="str">
            <v>Agua</v>
          </cell>
          <cell r="D1349">
            <v>0.1333</v>
          </cell>
          <cell r="E1349" t="str">
            <v>gl</v>
          </cell>
          <cell r="F1349">
            <v>1.58</v>
          </cell>
          <cell r="G1349">
            <v>0.21061400000000002</v>
          </cell>
          <cell r="H1349">
            <v>3.7910520000000003E-2</v>
          </cell>
          <cell r="I1349">
            <v>0.24852452000000003</v>
          </cell>
        </row>
        <row r="1350">
          <cell r="A1350" t="str">
            <v>H1215533</v>
          </cell>
          <cell r="B1350" t="str">
            <v>Mano de obra</v>
          </cell>
          <cell r="C1350" t="str">
            <v>M.O. Aplicacion de Tamoseal (hand brush)</v>
          </cell>
          <cell r="D1350">
            <v>1</v>
          </cell>
          <cell r="E1350" t="str">
            <v>m²</v>
          </cell>
          <cell r="F1350">
            <v>20</v>
          </cell>
          <cell r="G1350">
            <v>20</v>
          </cell>
          <cell r="H1350">
            <v>0</v>
          </cell>
          <cell r="I1350">
            <v>20</v>
          </cell>
        </row>
        <row r="1351">
          <cell r="A1351" t="str">
            <v>H%FH</v>
          </cell>
          <cell r="B1351" t="str">
            <v>Otros</v>
          </cell>
          <cell r="C1351" t="str">
            <v>Factor Herramientas</v>
          </cell>
          <cell r="D1351">
            <v>1</v>
          </cell>
          <cell r="E1351" t="str">
            <v>%</v>
          </cell>
          <cell r="F1351">
            <v>20</v>
          </cell>
          <cell r="G1351">
            <v>0.2</v>
          </cell>
          <cell r="H1351">
            <v>0</v>
          </cell>
          <cell r="I1351">
            <v>0.2</v>
          </cell>
        </row>
        <row r="1352">
          <cell r="A1352">
            <v>0</v>
          </cell>
          <cell r="B1352">
            <v>0</v>
          </cell>
          <cell r="C1352" t="str">
            <v>Total 01.19.03</v>
          </cell>
          <cell r="D1352">
            <v>1</v>
          </cell>
          <cell r="E1352">
            <v>0</v>
          </cell>
          <cell r="F1352">
            <v>245.14863448</v>
          </cell>
          <cell r="G1352">
            <v>0</v>
          </cell>
          <cell r="H1352">
            <v>0</v>
          </cell>
          <cell r="I1352">
            <v>245.15</v>
          </cell>
        </row>
        <row r="1353">
          <cell r="A1353">
            <v>0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</row>
        <row r="1354">
          <cell r="A1354">
            <v>0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</row>
        <row r="1355">
          <cell r="A1355">
            <v>0</v>
          </cell>
          <cell r="B1355">
            <v>0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</row>
        <row r="1356">
          <cell r="A1356" t="str">
            <v>01.20</v>
          </cell>
          <cell r="B1356" t="str">
            <v>Capítulo</v>
          </cell>
          <cell r="C1356" t="str">
            <v>TOPES:</v>
          </cell>
          <cell r="D1356">
            <v>0</v>
          </cell>
          <cell r="E1356" t="str">
            <v/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</row>
        <row r="1357">
          <cell r="A1357" t="str">
            <v>01.20.01</v>
          </cell>
          <cell r="B1357" t="str">
            <v>Partida</v>
          </cell>
          <cell r="C1357" t="str">
            <v>Mesetas en granito color gris chino 2.65 ft. X 18.40 ft.</v>
          </cell>
          <cell r="D1357">
            <v>1</v>
          </cell>
          <cell r="E1357" t="str">
            <v>p²</v>
          </cell>
          <cell r="F1357">
            <v>444.33085501858739</v>
          </cell>
          <cell r="G1357">
            <v>0</v>
          </cell>
          <cell r="H1357">
            <v>0</v>
          </cell>
          <cell r="I1357">
            <v>444.33</v>
          </cell>
        </row>
        <row r="1358">
          <cell r="A1358" t="str">
            <v>O632112</v>
          </cell>
          <cell r="B1358" t="str">
            <v>Otros</v>
          </cell>
          <cell r="C1358" t="str">
            <v>Sum./Instalación Tope Granito Imp.</v>
          </cell>
          <cell r="D1358">
            <v>1</v>
          </cell>
          <cell r="E1358" t="str">
            <v>p²</v>
          </cell>
          <cell r="F1358">
            <v>444.33085501858739</v>
          </cell>
          <cell r="G1358">
            <v>444.33085501858739</v>
          </cell>
          <cell r="H1358">
            <v>0</v>
          </cell>
          <cell r="I1358">
            <v>444.33085501858739</v>
          </cell>
        </row>
        <row r="1359">
          <cell r="A1359">
            <v>0</v>
          </cell>
          <cell r="B1359">
            <v>0</v>
          </cell>
          <cell r="C1359" t="str">
            <v>Total 01.20.01</v>
          </cell>
          <cell r="D1359">
            <v>1</v>
          </cell>
          <cell r="E1359">
            <v>0</v>
          </cell>
          <cell r="F1359">
            <v>444.33085501858739</v>
          </cell>
          <cell r="G1359">
            <v>0</v>
          </cell>
          <cell r="H1359">
            <v>0</v>
          </cell>
          <cell r="I1359">
            <v>444.33</v>
          </cell>
        </row>
        <row r="1360">
          <cell r="A1360">
            <v>0</v>
          </cell>
          <cell r="B1360">
            <v>0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</row>
        <row r="1361">
          <cell r="A1361" t="str">
            <v>01.20.02</v>
          </cell>
          <cell r="B1361" t="str">
            <v>Partida</v>
          </cell>
          <cell r="C1361" t="str">
            <v>Tope de granito natural chino, 2.5 ml</v>
          </cell>
          <cell r="D1361">
            <v>1</v>
          </cell>
          <cell r="E1361" t="str">
            <v>u</v>
          </cell>
          <cell r="F1361">
            <v>7171.5000000000009</v>
          </cell>
          <cell r="G1361">
            <v>0</v>
          </cell>
          <cell r="H1361">
            <v>0</v>
          </cell>
          <cell r="I1361">
            <v>7171.5</v>
          </cell>
        </row>
        <row r="1362">
          <cell r="A1362" t="str">
            <v>O632112</v>
          </cell>
          <cell r="B1362" t="str">
            <v>Otros</v>
          </cell>
          <cell r="C1362" t="str">
            <v>Sum./Instalación Tope Granito Imp.</v>
          </cell>
          <cell r="D1362">
            <v>16.14</v>
          </cell>
          <cell r="E1362" t="str">
            <v>p²</v>
          </cell>
          <cell r="F1362">
            <v>444.33085501858739</v>
          </cell>
          <cell r="G1362">
            <v>7171.5000000000009</v>
          </cell>
          <cell r="H1362">
            <v>0</v>
          </cell>
          <cell r="I1362">
            <v>7171.5000000000009</v>
          </cell>
        </row>
        <row r="1363">
          <cell r="A1363">
            <v>0</v>
          </cell>
          <cell r="B1363">
            <v>0</v>
          </cell>
          <cell r="C1363" t="str">
            <v>Total 01.20.02</v>
          </cell>
          <cell r="D1363">
            <v>1</v>
          </cell>
          <cell r="E1363">
            <v>0</v>
          </cell>
          <cell r="F1363">
            <v>7171.5000000000009</v>
          </cell>
          <cell r="G1363">
            <v>0</v>
          </cell>
          <cell r="H1363">
            <v>0</v>
          </cell>
          <cell r="I1363">
            <v>7171.5</v>
          </cell>
        </row>
        <row r="1364">
          <cell r="A1364">
            <v>0</v>
          </cell>
          <cell r="B1364">
            <v>0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</row>
        <row r="1365">
          <cell r="A1365" t="str">
            <v>01.20.03</v>
          </cell>
          <cell r="B1365" t="str">
            <v>Partida</v>
          </cell>
          <cell r="C1365" t="str">
            <v>Tope de granito natural chino, 3ml</v>
          </cell>
          <cell r="D1365">
            <v>1</v>
          </cell>
          <cell r="E1365" t="str">
            <v>u</v>
          </cell>
          <cell r="F1365">
            <v>8605.7999999999993</v>
          </cell>
          <cell r="G1365">
            <v>0</v>
          </cell>
          <cell r="H1365">
            <v>0</v>
          </cell>
          <cell r="I1365">
            <v>8605.7999999999993</v>
          </cell>
        </row>
        <row r="1366">
          <cell r="A1366" t="str">
            <v>O632112</v>
          </cell>
          <cell r="B1366" t="str">
            <v>Otros</v>
          </cell>
          <cell r="C1366" t="str">
            <v>Sum./Instalación Tope Granito Imp.</v>
          </cell>
          <cell r="D1366">
            <v>19.367999999999999</v>
          </cell>
          <cell r="E1366" t="str">
            <v>p²</v>
          </cell>
          <cell r="F1366">
            <v>444.33085501858739</v>
          </cell>
          <cell r="G1366">
            <v>8605.7999999999993</v>
          </cell>
          <cell r="H1366">
            <v>0</v>
          </cell>
          <cell r="I1366">
            <v>8605.7999999999993</v>
          </cell>
        </row>
        <row r="1367">
          <cell r="A1367">
            <v>0</v>
          </cell>
          <cell r="B1367">
            <v>0</v>
          </cell>
          <cell r="C1367" t="str">
            <v>Total 01.20.03</v>
          </cell>
          <cell r="D1367">
            <v>1</v>
          </cell>
          <cell r="E1367">
            <v>0</v>
          </cell>
          <cell r="F1367">
            <v>8605.7999999999993</v>
          </cell>
          <cell r="G1367">
            <v>0</v>
          </cell>
          <cell r="H1367">
            <v>0</v>
          </cell>
          <cell r="I1367">
            <v>8605.7999999999993</v>
          </cell>
        </row>
        <row r="1368">
          <cell r="A1368">
            <v>0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</row>
        <row r="1369">
          <cell r="A1369" t="str">
            <v>01.20.04</v>
          </cell>
          <cell r="B1369" t="str">
            <v>Partida</v>
          </cell>
          <cell r="C1369" t="str">
            <v>Tope de granito natural chino, ancho 0.60 mts</v>
          </cell>
          <cell r="D1369">
            <v>1</v>
          </cell>
          <cell r="E1369" t="str">
            <v>m</v>
          </cell>
          <cell r="F1369">
            <v>2868.6000000000004</v>
          </cell>
          <cell r="G1369">
            <v>0</v>
          </cell>
          <cell r="H1369">
            <v>0</v>
          </cell>
          <cell r="I1369">
            <v>2868.6</v>
          </cell>
        </row>
        <row r="1370">
          <cell r="A1370" t="str">
            <v>O632112</v>
          </cell>
          <cell r="B1370" t="str">
            <v>Otros</v>
          </cell>
          <cell r="C1370" t="str">
            <v>Sum./Instalación Tope Granito Imp.</v>
          </cell>
          <cell r="D1370">
            <v>6.4560000000000004</v>
          </cell>
          <cell r="E1370" t="str">
            <v>p²</v>
          </cell>
          <cell r="F1370">
            <v>444.33085501858739</v>
          </cell>
          <cell r="G1370">
            <v>2868.6000000000004</v>
          </cell>
          <cell r="H1370">
            <v>0</v>
          </cell>
          <cell r="I1370">
            <v>2868.6000000000004</v>
          </cell>
        </row>
        <row r="1371">
          <cell r="A1371">
            <v>0</v>
          </cell>
          <cell r="B1371">
            <v>0</v>
          </cell>
          <cell r="C1371" t="str">
            <v>Total 01.20.04</v>
          </cell>
          <cell r="D1371">
            <v>1</v>
          </cell>
          <cell r="E1371">
            <v>0</v>
          </cell>
          <cell r="F1371">
            <v>2868.6000000000004</v>
          </cell>
          <cell r="G1371">
            <v>0</v>
          </cell>
          <cell r="H1371">
            <v>0</v>
          </cell>
          <cell r="I1371">
            <v>2868.6</v>
          </cell>
        </row>
        <row r="1372">
          <cell r="A1372">
            <v>0</v>
          </cell>
          <cell r="B1372">
            <v>0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</row>
        <row r="1373">
          <cell r="A1373" t="str">
            <v>01.20.05</v>
          </cell>
          <cell r="B1373" t="str">
            <v>Partida</v>
          </cell>
          <cell r="C1373" t="str">
            <v>Tope de granito natural color gris en Control y Monitoreo</v>
          </cell>
          <cell r="D1373">
            <v>1</v>
          </cell>
          <cell r="E1373" t="str">
            <v>m²</v>
          </cell>
          <cell r="F1373">
            <v>4781</v>
          </cell>
          <cell r="G1373">
            <v>0</v>
          </cell>
          <cell r="H1373">
            <v>0</v>
          </cell>
          <cell r="I1373">
            <v>4781</v>
          </cell>
        </row>
        <row r="1374">
          <cell r="A1374" t="str">
            <v>O632112</v>
          </cell>
          <cell r="B1374" t="str">
            <v>Otros</v>
          </cell>
          <cell r="C1374" t="str">
            <v>Sum./Instalación Tope Granito Imp.</v>
          </cell>
          <cell r="D1374">
            <v>10.76</v>
          </cell>
          <cell r="E1374" t="str">
            <v>p²</v>
          </cell>
          <cell r="F1374">
            <v>444.33085501858739</v>
          </cell>
          <cell r="G1374">
            <v>4781</v>
          </cell>
          <cell r="H1374">
            <v>0</v>
          </cell>
          <cell r="I1374">
            <v>4781</v>
          </cell>
        </row>
        <row r="1375">
          <cell r="A1375">
            <v>0</v>
          </cell>
          <cell r="B1375">
            <v>0</v>
          </cell>
          <cell r="C1375" t="str">
            <v>Total 01.20.05</v>
          </cell>
          <cell r="D1375">
            <v>1</v>
          </cell>
          <cell r="E1375">
            <v>0</v>
          </cell>
          <cell r="F1375">
            <v>4781</v>
          </cell>
          <cell r="G1375">
            <v>0</v>
          </cell>
          <cell r="H1375">
            <v>0</v>
          </cell>
          <cell r="I1375">
            <v>4781</v>
          </cell>
        </row>
        <row r="1376">
          <cell r="A1376">
            <v>0</v>
          </cell>
          <cell r="B1376">
            <v>0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</row>
        <row r="1377">
          <cell r="A1377" t="str">
            <v>01.20.06</v>
          </cell>
          <cell r="B1377" t="str">
            <v>Partida</v>
          </cell>
          <cell r="C1377" t="str">
            <v>Tope de marmolite</v>
          </cell>
          <cell r="D1377">
            <v>1</v>
          </cell>
          <cell r="E1377" t="str">
            <v>p²</v>
          </cell>
          <cell r="F1377">
            <v>600</v>
          </cell>
          <cell r="G1377">
            <v>0</v>
          </cell>
          <cell r="H1377">
            <v>0</v>
          </cell>
          <cell r="I1377">
            <v>600</v>
          </cell>
        </row>
        <row r="1378">
          <cell r="A1378" t="str">
            <v>O632113</v>
          </cell>
          <cell r="B1378" t="str">
            <v>Otros</v>
          </cell>
          <cell r="C1378" t="str">
            <v>Sum./Instalación Tope de marmolite</v>
          </cell>
          <cell r="D1378">
            <v>1</v>
          </cell>
          <cell r="E1378" t="str">
            <v>p²</v>
          </cell>
          <cell r="F1378">
            <v>600</v>
          </cell>
          <cell r="G1378">
            <v>600</v>
          </cell>
          <cell r="H1378">
            <v>0</v>
          </cell>
          <cell r="I1378">
            <v>600</v>
          </cell>
        </row>
        <row r="1379">
          <cell r="A1379">
            <v>0</v>
          </cell>
          <cell r="B1379">
            <v>0</v>
          </cell>
          <cell r="C1379" t="str">
            <v>Total 01.20.06</v>
          </cell>
          <cell r="D1379">
            <v>1</v>
          </cell>
          <cell r="E1379">
            <v>0</v>
          </cell>
          <cell r="F1379">
            <v>600</v>
          </cell>
          <cell r="G1379">
            <v>0</v>
          </cell>
          <cell r="H1379">
            <v>0</v>
          </cell>
          <cell r="I1379">
            <v>600</v>
          </cell>
        </row>
        <row r="1380">
          <cell r="A1380">
            <v>0</v>
          </cell>
          <cell r="B1380">
            <v>0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</row>
        <row r="1381">
          <cell r="A1381">
            <v>0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</row>
        <row r="1382">
          <cell r="A1382" t="str">
            <v>01.21</v>
          </cell>
          <cell r="B1382" t="str">
            <v>Capítulo</v>
          </cell>
          <cell r="C1382" t="str">
            <v>PLAFONES:</v>
          </cell>
          <cell r="D1382">
            <v>0</v>
          </cell>
          <cell r="E1382" t="str">
            <v/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</row>
        <row r="1383">
          <cell r="A1383" t="str">
            <v>01.21.01</v>
          </cell>
          <cell r="B1383" t="str">
            <v>Partida</v>
          </cell>
          <cell r="C1383" t="str">
            <v>Plafón blanco en PVC</v>
          </cell>
          <cell r="D1383">
            <v>1</v>
          </cell>
          <cell r="E1383" t="str">
            <v>m²</v>
          </cell>
          <cell r="F1383">
            <v>650</v>
          </cell>
          <cell r="G1383">
            <v>0</v>
          </cell>
          <cell r="H1383">
            <v>0</v>
          </cell>
          <cell r="I1383">
            <v>650</v>
          </cell>
        </row>
        <row r="1384">
          <cell r="A1384" t="str">
            <v>P4011006</v>
          </cell>
          <cell r="B1384" t="str">
            <v>Otros</v>
          </cell>
          <cell r="C1384" t="str">
            <v>Sum./ Instal. de Plafón de PVC en Baños</v>
          </cell>
          <cell r="D1384">
            <v>1</v>
          </cell>
          <cell r="E1384" t="str">
            <v>m²</v>
          </cell>
          <cell r="F1384">
            <v>650</v>
          </cell>
          <cell r="G1384">
            <v>650</v>
          </cell>
          <cell r="H1384">
            <v>0</v>
          </cell>
          <cell r="I1384">
            <v>650</v>
          </cell>
        </row>
        <row r="1385">
          <cell r="A1385">
            <v>0</v>
          </cell>
          <cell r="B1385">
            <v>0</v>
          </cell>
          <cell r="C1385" t="str">
            <v>Total 01.21.01</v>
          </cell>
          <cell r="D1385">
            <v>1</v>
          </cell>
          <cell r="E1385">
            <v>0</v>
          </cell>
          <cell r="F1385">
            <v>650</v>
          </cell>
          <cell r="G1385">
            <v>0</v>
          </cell>
          <cell r="H1385">
            <v>0</v>
          </cell>
          <cell r="I1385">
            <v>650</v>
          </cell>
        </row>
        <row r="1386">
          <cell r="A1386">
            <v>0</v>
          </cell>
          <cell r="B1386">
            <v>0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</row>
        <row r="1387">
          <cell r="A1387" t="str">
            <v>01.22</v>
          </cell>
          <cell r="B1387" t="str">
            <v>Capítulo</v>
          </cell>
          <cell r="C1387" t="str">
            <v>OTROS:</v>
          </cell>
          <cell r="D1387">
            <v>0</v>
          </cell>
          <cell r="E1387" t="str">
            <v/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</row>
        <row r="1388">
          <cell r="A1388" t="str">
            <v>01.22.01</v>
          </cell>
          <cell r="B1388" t="str">
            <v>Partida</v>
          </cell>
          <cell r="C1388" t="str">
            <v>Perfiles metálicos HSS 2" x 2" x 20' en hueco ventana</v>
          </cell>
          <cell r="D1388">
            <v>1</v>
          </cell>
          <cell r="E1388" t="str">
            <v>m²</v>
          </cell>
          <cell r="F1388">
            <v>0</v>
          </cell>
          <cell r="G1388">
            <v>7636.0890936959986</v>
          </cell>
          <cell r="H1388">
            <v>523.74974399999996</v>
          </cell>
          <cell r="I1388">
            <v>8159.8388376959992</v>
          </cell>
        </row>
        <row r="1389">
          <cell r="A1389" t="str">
            <v>P0405022</v>
          </cell>
          <cell r="B1389" t="str">
            <v>Material</v>
          </cell>
          <cell r="C1389" t="str">
            <v>Tubo Rectangular HSS2X2X1/4, A500 Gr. B</v>
          </cell>
          <cell r="D1389">
            <v>126.50959999999998</v>
          </cell>
          <cell r="E1389" t="str">
            <v>lb</v>
          </cell>
          <cell r="F1389">
            <v>23</v>
          </cell>
          <cell r="G1389">
            <v>2909.7207999999996</v>
          </cell>
          <cell r="H1389">
            <v>523.74974399999996</v>
          </cell>
          <cell r="I1389">
            <v>3433.4705439999998</v>
          </cell>
        </row>
        <row r="1390">
          <cell r="A1390" t="str">
            <v>H5421425</v>
          </cell>
          <cell r="B1390" t="str">
            <v>Mano de obra</v>
          </cell>
          <cell r="C1390" t="str">
            <v>M.O. Fabr./ Instalación Estructura Metálica, Inc. Pintura</v>
          </cell>
          <cell r="D1390">
            <v>126.50959999999998</v>
          </cell>
          <cell r="E1390" t="str">
            <v>lb</v>
          </cell>
          <cell r="F1390">
            <v>18.8</v>
          </cell>
          <cell r="G1390">
            <v>2378.3804799999998</v>
          </cell>
          <cell r="H1390">
            <v>0</v>
          </cell>
          <cell r="I1390">
            <v>2378.3804799999998</v>
          </cell>
        </row>
        <row r="1391">
          <cell r="A1391" t="str">
            <v>%HEM</v>
          </cell>
          <cell r="B1391" t="str">
            <v>Otros</v>
          </cell>
          <cell r="C1391" t="str">
            <v>Herramientas Especiales Inst. Estructura Metálica</v>
          </cell>
          <cell r="D1391">
            <v>17</v>
          </cell>
          <cell r="E1391" t="str">
            <v>%</v>
          </cell>
          <cell r="F1391">
            <v>5811.8510239999996</v>
          </cell>
          <cell r="G1391">
            <v>988.01467407999996</v>
          </cell>
          <cell r="H1391">
            <v>0</v>
          </cell>
          <cell r="I1391">
            <v>988.01467407999996</v>
          </cell>
        </row>
        <row r="1392">
          <cell r="A1392" t="str">
            <v>%IEM</v>
          </cell>
          <cell r="B1392" t="str">
            <v>Otros</v>
          </cell>
          <cell r="C1392" t="str">
            <v>Indirectos Sub-Contrato Instalación Estructura Metálica</v>
          </cell>
          <cell r="D1392">
            <v>20</v>
          </cell>
          <cell r="E1392" t="str">
            <v>%</v>
          </cell>
          <cell r="F1392">
            <v>6799.8656980799997</v>
          </cell>
          <cell r="G1392">
            <v>1359.973139616</v>
          </cell>
          <cell r="H1392">
            <v>0</v>
          </cell>
          <cell r="I1392">
            <v>1359.973139616</v>
          </cell>
        </row>
        <row r="1393">
          <cell r="A1393">
            <v>0</v>
          </cell>
          <cell r="B1393">
            <v>0</v>
          </cell>
          <cell r="C1393" t="str">
            <v>Total 01.22.01</v>
          </cell>
          <cell r="D1393">
            <v>1</v>
          </cell>
          <cell r="E1393">
            <v>0</v>
          </cell>
          <cell r="F1393">
            <v>0</v>
          </cell>
          <cell r="G1393">
            <v>7636.0890936959986</v>
          </cell>
          <cell r="H1393">
            <v>523.74974399999996</v>
          </cell>
          <cell r="I1393">
            <v>8159.8388376959992</v>
          </cell>
        </row>
        <row r="1394">
          <cell r="A1394">
            <v>0</v>
          </cell>
          <cell r="B1394">
            <v>0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</row>
        <row r="1395">
          <cell r="A1395" t="str">
            <v>01.22.02</v>
          </cell>
          <cell r="B1395" t="str">
            <v>Partida</v>
          </cell>
          <cell r="C1395" t="str">
            <v>Perfiles metálicos HSS 6" x 4" x 40' en fachada de edificio</v>
          </cell>
          <cell r="D1395">
            <v>1</v>
          </cell>
          <cell r="E1395" t="str">
            <v>m²</v>
          </cell>
          <cell r="F1395">
            <v>0</v>
          </cell>
          <cell r="G1395">
            <v>10823.567299775998</v>
          </cell>
          <cell r="H1395">
            <v>742.37486399999977</v>
          </cell>
          <cell r="I1395">
            <v>11565.942163775997</v>
          </cell>
        </row>
        <row r="1396">
          <cell r="A1396" t="str">
            <v>P0405023</v>
          </cell>
          <cell r="B1396" t="str">
            <v>Material</v>
          </cell>
          <cell r="C1396" t="str">
            <v>Tubo Rectangular HSS6X4X1/4, A500 Gr. B</v>
          </cell>
          <cell r="D1396">
            <v>179.31759999999997</v>
          </cell>
          <cell r="E1396" t="str">
            <v>lb</v>
          </cell>
          <cell r="F1396">
            <v>23</v>
          </cell>
          <cell r="G1396">
            <v>4124.304799999999</v>
          </cell>
          <cell r="H1396">
            <v>742.37486399999977</v>
          </cell>
          <cell r="I1396">
            <v>4866.6796639999984</v>
          </cell>
        </row>
        <row r="1397">
          <cell r="A1397" t="str">
            <v>H5421425</v>
          </cell>
          <cell r="B1397" t="str">
            <v>Mano de obra</v>
          </cell>
          <cell r="C1397" t="str">
            <v>M.O. Fabr./ Instalación Estructura Metálica, Inc. Pintura</v>
          </cell>
          <cell r="D1397">
            <v>179.31759999999997</v>
          </cell>
          <cell r="E1397" t="str">
            <v>lb</v>
          </cell>
          <cell r="F1397">
            <v>18.8</v>
          </cell>
          <cell r="G1397">
            <v>3371.1708799999997</v>
          </cell>
          <cell r="H1397">
            <v>0</v>
          </cell>
          <cell r="I1397">
            <v>3371.1708799999997</v>
          </cell>
        </row>
        <row r="1398">
          <cell r="A1398" t="str">
            <v>%HEM</v>
          </cell>
          <cell r="B1398" t="str">
            <v>Otros</v>
          </cell>
          <cell r="C1398" t="str">
            <v>Herramientas Especiales Inst. Estructura Metálica</v>
          </cell>
          <cell r="D1398">
            <v>17</v>
          </cell>
          <cell r="E1398" t="str">
            <v>%</v>
          </cell>
          <cell r="F1398">
            <v>8237.8505439999972</v>
          </cell>
          <cell r="G1398">
            <v>1400.4345924799995</v>
          </cell>
          <cell r="H1398">
            <v>0</v>
          </cell>
          <cell r="I1398">
            <v>1400.4345924799995</v>
          </cell>
        </row>
        <row r="1399">
          <cell r="A1399" t="str">
            <v>%IEM</v>
          </cell>
          <cell r="B1399" t="str">
            <v>Otros</v>
          </cell>
          <cell r="C1399" t="str">
            <v>Indirectos Sub-Contrato Instalación Estructura Metálica</v>
          </cell>
          <cell r="D1399">
            <v>20</v>
          </cell>
          <cell r="E1399" t="str">
            <v>%</v>
          </cell>
          <cell r="F1399">
            <v>9638.2851364799972</v>
          </cell>
          <cell r="G1399">
            <v>1927.6570272959996</v>
          </cell>
          <cell r="H1399">
            <v>0</v>
          </cell>
          <cell r="I1399">
            <v>1927.6570272959996</v>
          </cell>
        </row>
        <row r="1400">
          <cell r="A1400">
            <v>0</v>
          </cell>
          <cell r="B1400">
            <v>0</v>
          </cell>
          <cell r="C1400" t="str">
            <v>Total 01.22.02</v>
          </cell>
          <cell r="D1400">
            <v>1</v>
          </cell>
          <cell r="E1400">
            <v>0</v>
          </cell>
          <cell r="F1400">
            <v>0</v>
          </cell>
          <cell r="G1400">
            <v>10823.567299775998</v>
          </cell>
          <cell r="H1400">
            <v>742.37486399999977</v>
          </cell>
          <cell r="I1400">
            <v>11565.942163775997</v>
          </cell>
        </row>
        <row r="1401">
          <cell r="A1401">
            <v>0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</row>
        <row r="1402">
          <cell r="A1402" t="str">
            <v>01.22.03</v>
          </cell>
          <cell r="B1402" t="str">
            <v>Partida</v>
          </cell>
          <cell r="C1402" t="str">
            <v>Perfiles HSS 2"*4" en área de escalera</v>
          </cell>
          <cell r="D1402">
            <v>1</v>
          </cell>
          <cell r="E1402" t="str">
            <v>m²</v>
          </cell>
          <cell r="F1402">
            <v>0</v>
          </cell>
          <cell r="G1402">
            <v>12209.427389376</v>
          </cell>
          <cell r="H1402">
            <v>837.42926399999999</v>
          </cell>
          <cell r="I1402">
            <v>13046.856653376002</v>
          </cell>
        </row>
        <row r="1403">
          <cell r="A1403" t="str">
            <v>P0405024</v>
          </cell>
          <cell r="B1403" t="str">
            <v>Material</v>
          </cell>
          <cell r="C1403" t="str">
            <v>Tubo Rectangular HSS2X4X1/4, A500 Gr. B</v>
          </cell>
          <cell r="D1403">
            <v>202.27759999999998</v>
          </cell>
          <cell r="E1403" t="str">
            <v>lb</v>
          </cell>
          <cell r="F1403">
            <v>23</v>
          </cell>
          <cell r="G1403">
            <v>4652.3847999999998</v>
          </cell>
          <cell r="H1403">
            <v>837.42926399999999</v>
          </cell>
          <cell r="I1403">
            <v>5489.8140640000001</v>
          </cell>
        </row>
        <row r="1404">
          <cell r="A1404" t="str">
            <v>H5421425</v>
          </cell>
          <cell r="B1404" t="str">
            <v>Mano de obra</v>
          </cell>
          <cell r="C1404" t="str">
            <v>M.O. Fabr./ Instalación Estructura Metálica, Inc. Pintura</v>
          </cell>
          <cell r="D1404">
            <v>202.27759999999998</v>
          </cell>
          <cell r="E1404" t="str">
            <v>lb</v>
          </cell>
          <cell r="F1404">
            <v>18.8</v>
          </cell>
          <cell r="G1404">
            <v>3802.8188799999998</v>
          </cell>
          <cell r="H1404">
            <v>0</v>
          </cell>
          <cell r="I1404">
            <v>3802.8188799999998</v>
          </cell>
        </row>
        <row r="1405">
          <cell r="A1405" t="str">
            <v>%HEM</v>
          </cell>
          <cell r="B1405" t="str">
            <v>Otros</v>
          </cell>
          <cell r="C1405" t="str">
            <v>Herramientas Especiales Inst. Estructura Metálica</v>
          </cell>
          <cell r="D1405">
            <v>17</v>
          </cell>
          <cell r="E1405" t="str">
            <v>%</v>
          </cell>
          <cell r="F1405">
            <v>9292.6329440000009</v>
          </cell>
          <cell r="G1405">
            <v>1579.7476004800003</v>
          </cell>
          <cell r="H1405">
            <v>0</v>
          </cell>
          <cell r="I1405">
            <v>1579.7476004800003</v>
          </cell>
        </row>
        <row r="1406">
          <cell r="A1406" t="str">
            <v>%IEM</v>
          </cell>
          <cell r="B1406" t="str">
            <v>Otros</v>
          </cell>
          <cell r="C1406" t="str">
            <v>Indirectos Sub-Contrato Instalación Estructura Metálica</v>
          </cell>
          <cell r="D1406">
            <v>20</v>
          </cell>
          <cell r="E1406" t="str">
            <v>%</v>
          </cell>
          <cell r="F1406">
            <v>10872.380544480002</v>
          </cell>
          <cell r="G1406">
            <v>2174.4761088960004</v>
          </cell>
          <cell r="H1406">
            <v>0</v>
          </cell>
          <cell r="I1406">
            <v>2174.4761088960004</v>
          </cell>
        </row>
        <row r="1407">
          <cell r="A1407">
            <v>0</v>
          </cell>
          <cell r="B1407">
            <v>0</v>
          </cell>
          <cell r="C1407" t="str">
            <v>Total 01.22.03</v>
          </cell>
          <cell r="D1407">
            <v>1</v>
          </cell>
          <cell r="E1407">
            <v>0</v>
          </cell>
          <cell r="F1407">
            <v>0</v>
          </cell>
          <cell r="G1407">
            <v>12209.427389376</v>
          </cell>
          <cell r="H1407">
            <v>837.42926399999999</v>
          </cell>
          <cell r="I1407">
            <v>13046.856653376002</v>
          </cell>
        </row>
        <row r="1408">
          <cell r="A1408" t="str">
            <v>01.22.04</v>
          </cell>
          <cell r="B1408" t="str">
            <v>Partida</v>
          </cell>
          <cell r="C1408" t="str">
            <v>Gabinete de pared de pino tratado</v>
          </cell>
          <cell r="D1408">
            <v>1</v>
          </cell>
          <cell r="E1408" t="str">
            <v>pies</v>
          </cell>
          <cell r="F1408">
            <v>0</v>
          </cell>
          <cell r="G1408">
            <v>1450</v>
          </cell>
          <cell r="H1408">
            <v>0</v>
          </cell>
          <cell r="I1408">
            <v>1450</v>
          </cell>
        </row>
        <row r="1409">
          <cell r="A1409" t="str">
            <v>O152122</v>
          </cell>
          <cell r="B1409" t="str">
            <v>Otros</v>
          </cell>
          <cell r="C1409" t="str">
            <v>Sum./ Instalación Gabinete de pared de pino tratado</v>
          </cell>
          <cell r="D1409">
            <v>1</v>
          </cell>
          <cell r="E1409" t="str">
            <v>pies</v>
          </cell>
          <cell r="F1409">
            <v>1450</v>
          </cell>
          <cell r="G1409">
            <v>1450</v>
          </cell>
          <cell r="H1409">
            <v>0</v>
          </cell>
          <cell r="I1409">
            <v>1450</v>
          </cell>
        </row>
        <row r="1410">
          <cell r="A1410">
            <v>0</v>
          </cell>
          <cell r="B1410">
            <v>0</v>
          </cell>
          <cell r="C1410" t="str">
            <v>Total 01.22.04</v>
          </cell>
          <cell r="D1410">
            <v>1</v>
          </cell>
          <cell r="E1410">
            <v>0</v>
          </cell>
          <cell r="F1410">
            <v>0</v>
          </cell>
          <cell r="G1410">
            <v>1450</v>
          </cell>
          <cell r="H1410">
            <v>0</v>
          </cell>
          <cell r="I1410">
            <v>1450</v>
          </cell>
        </row>
        <row r="1411">
          <cell r="A1411" t="str">
            <v>01.22.05</v>
          </cell>
          <cell r="B1411" t="str">
            <v>Partida</v>
          </cell>
          <cell r="C1411" t="str">
            <v>Gabinete de piso de pino tratado</v>
          </cell>
          <cell r="D1411">
            <v>1</v>
          </cell>
          <cell r="E1411" t="str">
            <v>pies</v>
          </cell>
          <cell r="F1411">
            <v>0</v>
          </cell>
          <cell r="G1411">
            <v>1500</v>
          </cell>
          <cell r="H1411">
            <v>0</v>
          </cell>
          <cell r="I1411">
            <v>1500</v>
          </cell>
        </row>
        <row r="1412">
          <cell r="A1412" t="str">
            <v>O152123</v>
          </cell>
          <cell r="B1412" t="str">
            <v>Otros</v>
          </cell>
          <cell r="C1412" t="str">
            <v>Gabinete de piso de pino tratado</v>
          </cell>
          <cell r="D1412">
            <v>1</v>
          </cell>
          <cell r="E1412" t="str">
            <v>pies</v>
          </cell>
          <cell r="F1412">
            <v>1500</v>
          </cell>
          <cell r="G1412">
            <v>1500</v>
          </cell>
          <cell r="H1412">
            <v>0</v>
          </cell>
          <cell r="I1412">
            <v>1500</v>
          </cell>
        </row>
        <row r="1413">
          <cell r="A1413">
            <v>0</v>
          </cell>
          <cell r="B1413">
            <v>0</v>
          </cell>
          <cell r="C1413" t="str">
            <v>Total 01.22.05</v>
          </cell>
          <cell r="D1413">
            <v>1</v>
          </cell>
          <cell r="E1413">
            <v>0</v>
          </cell>
          <cell r="F1413">
            <v>0</v>
          </cell>
          <cell r="G1413">
            <v>1500</v>
          </cell>
          <cell r="H1413">
            <v>0</v>
          </cell>
          <cell r="I1413">
            <v>1500</v>
          </cell>
        </row>
        <row r="1414">
          <cell r="A1414" t="str">
            <v>01.22.06</v>
          </cell>
          <cell r="B1414" t="str">
            <v>Partida</v>
          </cell>
          <cell r="C1414" t="str">
            <v xml:space="preserve">Laminado one vision </v>
          </cell>
          <cell r="D1414">
            <v>1</v>
          </cell>
          <cell r="E1414" t="str">
            <v>p²</v>
          </cell>
          <cell r="F1414">
            <v>0</v>
          </cell>
          <cell r="G1414">
            <v>218.988</v>
          </cell>
          <cell r="H1414">
            <v>0</v>
          </cell>
          <cell r="I1414">
            <v>218.988</v>
          </cell>
        </row>
        <row r="1415">
          <cell r="A1415" t="str">
            <v>O155128</v>
          </cell>
          <cell r="B1415" t="str">
            <v>Otros</v>
          </cell>
          <cell r="C1415" t="str">
            <v xml:space="preserve">Sum./ Instalación Laminado one vision </v>
          </cell>
          <cell r="D1415">
            <v>1</v>
          </cell>
          <cell r="E1415" t="str">
            <v>p²</v>
          </cell>
          <cell r="F1415">
            <v>218.988</v>
          </cell>
          <cell r="G1415">
            <v>218.988</v>
          </cell>
          <cell r="H1415">
            <v>0</v>
          </cell>
          <cell r="I1415">
            <v>218.988</v>
          </cell>
        </row>
        <row r="1416">
          <cell r="A1416">
            <v>0</v>
          </cell>
          <cell r="B1416">
            <v>0</v>
          </cell>
          <cell r="C1416" t="str">
            <v>Total 01.22.06</v>
          </cell>
          <cell r="D1416">
            <v>1</v>
          </cell>
          <cell r="E1416">
            <v>0</v>
          </cell>
          <cell r="F1416">
            <v>0</v>
          </cell>
          <cell r="G1416">
            <v>218.988</v>
          </cell>
          <cell r="H1416">
            <v>0</v>
          </cell>
          <cell r="I1416">
            <v>218.988</v>
          </cell>
        </row>
        <row r="1417">
          <cell r="A1417" t="str">
            <v>01.22.07</v>
          </cell>
          <cell r="B1417" t="str">
            <v>Partida</v>
          </cell>
          <cell r="C1417" t="str">
            <v>Limpieza continua y final</v>
          </cell>
          <cell r="D1417">
            <v>1</v>
          </cell>
          <cell r="E1417" t="str">
            <v>pa</v>
          </cell>
          <cell r="F1417">
            <v>0</v>
          </cell>
          <cell r="G1417">
            <v>3750019.74</v>
          </cell>
          <cell r="H1417">
            <v>0</v>
          </cell>
          <cell r="I1417">
            <v>3750019.74</v>
          </cell>
        </row>
        <row r="1418">
          <cell r="A1418" t="str">
            <v>PTR1521</v>
          </cell>
          <cell r="B1418" t="str">
            <v>Partida</v>
          </cell>
          <cell r="C1418" t="str">
            <v>Personal por la Casa (20 obreros x 9 meses x 26 dias)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</row>
        <row r="1419">
          <cell r="A1419" t="str">
            <v>H0105056</v>
          </cell>
          <cell r="B1419" t="str">
            <v>Mano de obra</v>
          </cell>
          <cell r="C1419" t="str">
            <v>M.O. Ayudante o Peon</v>
          </cell>
          <cell r="D1419">
            <v>4680</v>
          </cell>
          <cell r="E1419" t="str">
            <v>d</v>
          </cell>
          <cell r="F1419">
            <v>650.54999999999995</v>
          </cell>
          <cell r="G1419">
            <v>3044574</v>
          </cell>
          <cell r="H1419">
            <v>0</v>
          </cell>
          <cell r="I1419">
            <v>3044574</v>
          </cell>
        </row>
        <row r="1420">
          <cell r="A1420" t="str">
            <v>H%FH</v>
          </cell>
          <cell r="B1420" t="str">
            <v>Otros</v>
          </cell>
          <cell r="C1420" t="str">
            <v>Factor Herramientas</v>
          </cell>
          <cell r="D1420">
            <v>1</v>
          </cell>
          <cell r="E1420" t="str">
            <v>%</v>
          </cell>
          <cell r="F1420">
            <v>3044574</v>
          </cell>
          <cell r="G1420">
            <v>30445.74</v>
          </cell>
          <cell r="H1420">
            <v>0</v>
          </cell>
          <cell r="I1420">
            <v>30445.74</v>
          </cell>
        </row>
        <row r="1421">
          <cell r="A1421" t="str">
            <v>PTR1522</v>
          </cell>
          <cell r="B1421" t="str">
            <v>Partida</v>
          </cell>
          <cell r="C1421" t="str">
            <v>Bote de Escombros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</row>
        <row r="1422">
          <cell r="A1422" t="str">
            <v>M153212</v>
          </cell>
          <cell r="B1422">
            <v>0</v>
          </cell>
          <cell r="C1422" t="str">
            <v>Bote de Escombros</v>
          </cell>
          <cell r="D1422">
            <v>9</v>
          </cell>
          <cell r="E1422" t="str">
            <v>mes</v>
          </cell>
          <cell r="F1422">
            <v>75000</v>
          </cell>
          <cell r="G1422">
            <v>675000</v>
          </cell>
          <cell r="H1422">
            <v>0</v>
          </cell>
          <cell r="I1422">
            <v>675000</v>
          </cell>
        </row>
        <row r="1423">
          <cell r="A1423">
            <v>0</v>
          </cell>
          <cell r="B1423">
            <v>0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</row>
        <row r="1424">
          <cell r="A1424">
            <v>0</v>
          </cell>
          <cell r="B1424">
            <v>0</v>
          </cell>
          <cell r="C1424" t="str">
            <v>Total 01.22.07</v>
          </cell>
          <cell r="D1424">
            <v>1</v>
          </cell>
          <cell r="E1424">
            <v>0</v>
          </cell>
          <cell r="F1424">
            <v>0</v>
          </cell>
          <cell r="G1424">
            <v>3750019.74</v>
          </cell>
          <cell r="H1424">
            <v>0</v>
          </cell>
          <cell r="I1424">
            <v>3750019.74</v>
          </cell>
        </row>
        <row r="1425">
          <cell r="A1425" t="str">
            <v>01.22.08</v>
          </cell>
          <cell r="B1425" t="str">
            <v>Partida</v>
          </cell>
          <cell r="C1425" t="str">
            <v>Tubo metalico en Area de Recpecion, HSS 4'' X 4'' X 1/4', 10UDS Altura=13.60mts</v>
          </cell>
          <cell r="D1425">
            <v>1</v>
          </cell>
          <cell r="E1425" t="str">
            <v>u</v>
          </cell>
          <cell r="F1425">
            <v>0</v>
          </cell>
          <cell r="G1425">
            <v>32875.769005516799</v>
          </cell>
          <cell r="H1425">
            <v>2254.9076351999997</v>
          </cell>
          <cell r="I1425">
            <v>35130.676640716796</v>
          </cell>
        </row>
        <row r="1426">
          <cell r="A1426" t="str">
            <v>P0405025</v>
          </cell>
          <cell r="B1426" t="str">
            <v>Material</v>
          </cell>
          <cell r="C1426" t="str">
            <v>Tubo Rectangular HSS4X4X1/4, A500 Gr. B</v>
          </cell>
          <cell r="D1426">
            <v>544.66368</v>
          </cell>
          <cell r="E1426" t="str">
            <v>lb</v>
          </cell>
          <cell r="F1426">
            <v>23</v>
          </cell>
          <cell r="G1426">
            <v>12527.264639999999</v>
          </cell>
          <cell r="H1426">
            <v>2254.9076351999997</v>
          </cell>
          <cell r="I1426">
            <v>14782.172275199999</v>
          </cell>
        </row>
        <row r="1427">
          <cell r="A1427" t="str">
            <v>H5421425</v>
          </cell>
          <cell r="B1427" t="str">
            <v>Mano de obra</v>
          </cell>
          <cell r="C1427" t="str">
            <v>M.O. Fabr./ Instalación Estructura Metálica, Inc. Pintura</v>
          </cell>
          <cell r="D1427">
            <v>544.66368</v>
          </cell>
          <cell r="E1427" t="str">
            <v>lb</v>
          </cell>
          <cell r="F1427">
            <v>18.8</v>
          </cell>
          <cell r="G1427">
            <v>10239.677184</v>
          </cell>
          <cell r="H1427">
            <v>0</v>
          </cell>
          <cell r="I1427">
            <v>10239.677184</v>
          </cell>
        </row>
        <row r="1428">
          <cell r="A1428" t="str">
            <v>%HEM</v>
          </cell>
          <cell r="B1428" t="str">
            <v>Otros</v>
          </cell>
          <cell r="C1428" t="str">
            <v>Herramientas Especiales Inst. Estructura Metálica</v>
          </cell>
          <cell r="D1428">
            <v>17</v>
          </cell>
          <cell r="E1428" t="str">
            <v>%</v>
          </cell>
          <cell r="F1428">
            <v>25021.849459199999</v>
          </cell>
          <cell r="G1428">
            <v>4253.7144080640001</v>
          </cell>
          <cell r="H1428">
            <v>0</v>
          </cell>
          <cell r="I1428">
            <v>4253.7144080640001</v>
          </cell>
        </row>
        <row r="1429">
          <cell r="A1429" t="str">
            <v>%IEM</v>
          </cell>
          <cell r="B1429" t="str">
            <v>Otros</v>
          </cell>
          <cell r="C1429" t="str">
            <v>Indirectos Sub-Contrato Instalación Estructura Metálica</v>
          </cell>
          <cell r="D1429">
            <v>20</v>
          </cell>
          <cell r="E1429" t="str">
            <v>%</v>
          </cell>
          <cell r="F1429">
            <v>29275.563867263998</v>
          </cell>
          <cell r="G1429">
            <v>5855.1127734528</v>
          </cell>
          <cell r="H1429">
            <v>0</v>
          </cell>
          <cell r="I1429">
            <v>5855.1127734528</v>
          </cell>
        </row>
        <row r="1430">
          <cell r="A1430">
            <v>0</v>
          </cell>
          <cell r="B1430">
            <v>0</v>
          </cell>
          <cell r="C1430" t="str">
            <v>Total 01.22.08</v>
          </cell>
          <cell r="D1430">
            <v>1</v>
          </cell>
          <cell r="E1430">
            <v>0</v>
          </cell>
          <cell r="F1430">
            <v>0</v>
          </cell>
          <cell r="G1430">
            <v>32875.769005516799</v>
          </cell>
          <cell r="H1430">
            <v>2254.9076351999997</v>
          </cell>
          <cell r="I1430">
            <v>35130.676640716796</v>
          </cell>
        </row>
        <row r="1431">
          <cell r="A1431">
            <v>0</v>
          </cell>
          <cell r="B1431">
            <v>0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</row>
        <row r="1432">
          <cell r="A1432">
            <v>0</v>
          </cell>
          <cell r="B1432">
            <v>0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</row>
        <row r="1433">
          <cell r="A1433">
            <v>0</v>
          </cell>
          <cell r="B1433">
            <v>0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</row>
        <row r="1434">
          <cell r="A1434">
            <v>0</v>
          </cell>
          <cell r="B1434">
            <v>0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</row>
        <row r="1435">
          <cell r="A1435">
            <v>0</v>
          </cell>
          <cell r="B1435">
            <v>0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</row>
        <row r="1436">
          <cell r="A1436">
            <v>0</v>
          </cell>
          <cell r="B1436">
            <v>0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FCC-005 ANDAMIOS"/>
      <sheetName val="FCC-002 ACERO"/>
      <sheetName val="FCC-004 CALZOS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>
            <v>0</v>
          </cell>
          <cell r="F5">
            <v>0</v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>
            <v>0</v>
          </cell>
          <cell r="F16">
            <v>0</v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>
            <v>0</v>
          </cell>
          <cell r="F68">
            <v>0</v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>
            <v>0</v>
          </cell>
          <cell r="F81">
            <v>0</v>
          </cell>
        </row>
        <row r="82">
          <cell r="A82" t="str">
            <v>BF01.</v>
          </cell>
          <cell r="B82" t="str">
            <v>Baños</v>
          </cell>
          <cell r="D82">
            <v>0</v>
          </cell>
          <cell r="F82">
            <v>0</v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>
            <v>0</v>
          </cell>
          <cell r="F104">
            <v>0</v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>
            <v>0</v>
          </cell>
          <cell r="F108">
            <v>0</v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>
            <v>0</v>
          </cell>
          <cell r="F117">
            <v>0</v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>
            <v>0</v>
          </cell>
          <cell r="F171">
            <v>0</v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>
            <v>0</v>
          </cell>
          <cell r="F177">
            <v>0</v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>
            <v>0</v>
          </cell>
          <cell r="F204">
            <v>0</v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>
            <v>0</v>
          </cell>
          <cell r="F207">
            <v>0</v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>
            <v>0</v>
          </cell>
          <cell r="F218">
            <v>0</v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>
            <v>0</v>
          </cell>
          <cell r="F225">
            <v>0</v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>
            <v>0</v>
          </cell>
          <cell r="F232">
            <v>0</v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>
            <v>0</v>
          </cell>
          <cell r="F247">
            <v>0</v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>
            <v>0</v>
          </cell>
          <cell r="F286">
            <v>0</v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>
            <v>0</v>
          </cell>
          <cell r="F305">
            <v>0</v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>
            <v>0</v>
          </cell>
          <cell r="F326">
            <v>0</v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>
            <v>0</v>
          </cell>
          <cell r="F336">
            <v>0</v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>
            <v>0</v>
          </cell>
          <cell r="F339">
            <v>0</v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>
            <v>0</v>
          </cell>
          <cell r="F368">
            <v>0</v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>
            <v>0</v>
          </cell>
          <cell r="F389">
            <v>0</v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>
            <v>0</v>
          </cell>
          <cell r="F417">
            <v>0</v>
          </cell>
        </row>
        <row r="418">
          <cell r="A418" t="str">
            <v>TP01.</v>
          </cell>
          <cell r="B418" t="str">
            <v>Tuberías y Piezas PVC Drenaje</v>
          </cell>
          <cell r="D418">
            <v>0</v>
          </cell>
          <cell r="F418">
            <v>0</v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>
            <v>0</v>
          </cell>
          <cell r="F476">
            <v>0</v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>
            <v>0</v>
          </cell>
          <cell r="F549">
            <v>0</v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>
            <v>0</v>
          </cell>
          <cell r="F610">
            <v>0</v>
          </cell>
        </row>
        <row r="611">
          <cell r="A611" t="str">
            <v>PZ01.</v>
          </cell>
          <cell r="B611" t="str">
            <v>Piso y Zócalos</v>
          </cell>
          <cell r="D611">
            <v>0</v>
          </cell>
          <cell r="F611">
            <v>0</v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>
            <v>0</v>
          </cell>
          <cell r="F642">
            <v>0</v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>
            <v>0</v>
          </cell>
          <cell r="F648">
            <v>0</v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>
            <v>0</v>
          </cell>
          <cell r="F653">
            <v>0</v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>
            <v>0</v>
          </cell>
          <cell r="F707">
            <v>0</v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>
            <v>0</v>
          </cell>
          <cell r="F716">
            <v>0</v>
          </cell>
        </row>
        <row r="717">
          <cell r="A717" t="str">
            <v>MO01-30.</v>
          </cell>
          <cell r="B717" t="str">
            <v>Albañileria</v>
          </cell>
          <cell r="D717">
            <v>0</v>
          </cell>
          <cell r="F717">
            <v>0</v>
          </cell>
        </row>
        <row r="718">
          <cell r="A718" t="str">
            <v>MO01.</v>
          </cell>
          <cell r="B718" t="str">
            <v>Colocacion de Bloques</v>
          </cell>
          <cell r="D718">
            <v>0</v>
          </cell>
          <cell r="F718">
            <v>0</v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>
            <v>0</v>
          </cell>
          <cell r="F723">
            <v>0</v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>
            <v>0</v>
          </cell>
          <cell r="F733">
            <v>0</v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>
            <v>0</v>
          </cell>
          <cell r="F738">
            <v>0</v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>
            <v>0</v>
          </cell>
          <cell r="F760">
            <v>0</v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>
            <v>0</v>
          </cell>
          <cell r="F769">
            <v>0</v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>
            <v>0</v>
          </cell>
          <cell r="F775">
            <v>0</v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>
            <v>0</v>
          </cell>
          <cell r="F777">
            <v>0</v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>
            <v>0</v>
          </cell>
          <cell r="F780">
            <v>0</v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>
            <v>0</v>
          </cell>
          <cell r="F783">
            <v>0</v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>
            <v>0</v>
          </cell>
          <cell r="F801">
            <v>0</v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>
            <v>0</v>
          </cell>
          <cell r="F822">
            <v>0</v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>
            <v>0</v>
          </cell>
          <cell r="F838">
            <v>0</v>
          </cell>
        </row>
        <row r="839">
          <cell r="A839" t="str">
            <v>MO41.</v>
          </cell>
          <cell r="B839" t="str">
            <v>Montura Bidet,Inodoros y Orinales</v>
          </cell>
          <cell r="D839">
            <v>0</v>
          </cell>
          <cell r="F839">
            <v>0</v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>
            <v>0</v>
          </cell>
          <cell r="F841">
            <v>0</v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>
            <v>0</v>
          </cell>
          <cell r="F843">
            <v>0</v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>
            <v>0</v>
          </cell>
          <cell r="F851">
            <v>0</v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>
            <v>0</v>
          </cell>
          <cell r="F853">
            <v>0</v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>
            <v>0</v>
          </cell>
          <cell r="F855">
            <v>0</v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>
            <v>0</v>
          </cell>
          <cell r="F858">
            <v>0</v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>
            <v>0</v>
          </cell>
          <cell r="F864">
            <v>0</v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>
            <v>0</v>
          </cell>
          <cell r="F867">
            <v>0</v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>
            <v>0</v>
          </cell>
          <cell r="F869">
            <v>0</v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>
            <v>0</v>
          </cell>
          <cell r="F871">
            <v>0</v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>
            <v>0</v>
          </cell>
          <cell r="F873">
            <v>0</v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>
            <v>0</v>
          </cell>
          <cell r="F876">
            <v>0</v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>
            <v>0</v>
          </cell>
          <cell r="F878">
            <v>0</v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>
            <v>0</v>
          </cell>
          <cell r="F880">
            <v>0</v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>
            <v>0</v>
          </cell>
          <cell r="F882">
            <v>0</v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>
            <v>0</v>
          </cell>
          <cell r="F884">
            <v>0</v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>
            <v>0</v>
          </cell>
          <cell r="F886">
            <v>0</v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>
            <v>0</v>
          </cell>
          <cell r="F888">
            <v>0</v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>
            <v>0</v>
          </cell>
          <cell r="F890">
            <v>0</v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>
            <v>0</v>
          </cell>
          <cell r="F894">
            <v>0</v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>
            <v>0</v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Precios"/>
      <sheetName val="FCC-005 ANDAMIOS"/>
      <sheetName val="FCC-002 ACERO"/>
      <sheetName val="FCC-004 CALZOS"/>
      <sheetName val="Trabajos Generales"/>
      <sheetName val="Meses"/>
      <sheetName val="ANALPRECIO"/>
      <sheetName val="Labor FD1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>
            <v>0</v>
          </cell>
          <cell r="F5">
            <v>0</v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>
            <v>0</v>
          </cell>
          <cell r="F16">
            <v>0</v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>
            <v>0</v>
          </cell>
          <cell r="F68">
            <v>0</v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>
            <v>0</v>
          </cell>
          <cell r="F81">
            <v>0</v>
          </cell>
        </row>
        <row r="82">
          <cell r="A82" t="str">
            <v>BF01.</v>
          </cell>
          <cell r="B82" t="str">
            <v>Baños</v>
          </cell>
          <cell r="D82">
            <v>0</v>
          </cell>
          <cell r="F82">
            <v>0</v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>
            <v>0</v>
          </cell>
          <cell r="F104">
            <v>0</v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>
            <v>0</v>
          </cell>
          <cell r="F108">
            <v>0</v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>
            <v>0</v>
          </cell>
          <cell r="F117">
            <v>0</v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>
            <v>0</v>
          </cell>
          <cell r="F171">
            <v>0</v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>
            <v>0</v>
          </cell>
          <cell r="F177">
            <v>0</v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>
            <v>0</v>
          </cell>
          <cell r="F204">
            <v>0</v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>
            <v>0</v>
          </cell>
          <cell r="F207">
            <v>0</v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>
            <v>0</v>
          </cell>
          <cell r="F218">
            <v>0</v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>
            <v>0</v>
          </cell>
          <cell r="F225">
            <v>0</v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>
            <v>0</v>
          </cell>
          <cell r="F232">
            <v>0</v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>
            <v>0</v>
          </cell>
          <cell r="F247">
            <v>0</v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>
            <v>0</v>
          </cell>
          <cell r="F286">
            <v>0</v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>
            <v>0</v>
          </cell>
          <cell r="F305">
            <v>0</v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>
            <v>0</v>
          </cell>
          <cell r="F326">
            <v>0</v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>
            <v>0</v>
          </cell>
          <cell r="F336">
            <v>0</v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>
            <v>0</v>
          </cell>
          <cell r="F339">
            <v>0</v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>
            <v>0</v>
          </cell>
          <cell r="F368">
            <v>0</v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>
            <v>0</v>
          </cell>
          <cell r="F389">
            <v>0</v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>
            <v>0</v>
          </cell>
          <cell r="F417">
            <v>0</v>
          </cell>
        </row>
        <row r="418">
          <cell r="A418" t="str">
            <v>TP01.</v>
          </cell>
          <cell r="B418" t="str">
            <v>Tuberías y Piezas PVC Drenaje</v>
          </cell>
          <cell r="D418">
            <v>0</v>
          </cell>
          <cell r="F418">
            <v>0</v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>
            <v>0</v>
          </cell>
          <cell r="F476">
            <v>0</v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>
            <v>0</v>
          </cell>
          <cell r="F549">
            <v>0</v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>
            <v>0</v>
          </cell>
          <cell r="F610">
            <v>0</v>
          </cell>
        </row>
        <row r="611">
          <cell r="A611" t="str">
            <v>PZ01.</v>
          </cell>
          <cell r="B611" t="str">
            <v>Piso y Zócalos</v>
          </cell>
          <cell r="D611">
            <v>0</v>
          </cell>
          <cell r="F611">
            <v>0</v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>
            <v>0</v>
          </cell>
          <cell r="F642">
            <v>0</v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>
            <v>0</v>
          </cell>
          <cell r="F648">
            <v>0</v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>
            <v>0</v>
          </cell>
          <cell r="F653">
            <v>0</v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>
            <v>0</v>
          </cell>
          <cell r="F707">
            <v>0</v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>
            <v>0</v>
          </cell>
          <cell r="F716">
            <v>0</v>
          </cell>
        </row>
        <row r="717">
          <cell r="A717" t="str">
            <v>MO01-30.</v>
          </cell>
          <cell r="B717" t="str">
            <v>Albañileria</v>
          </cell>
          <cell r="D717">
            <v>0</v>
          </cell>
          <cell r="F717">
            <v>0</v>
          </cell>
        </row>
        <row r="718">
          <cell r="A718" t="str">
            <v>MO01.</v>
          </cell>
          <cell r="B718" t="str">
            <v>Colocacion de Bloques</v>
          </cell>
          <cell r="D718">
            <v>0</v>
          </cell>
          <cell r="F718">
            <v>0</v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>
            <v>0</v>
          </cell>
          <cell r="F723">
            <v>0</v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>
            <v>0</v>
          </cell>
          <cell r="F733">
            <v>0</v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>
            <v>0</v>
          </cell>
          <cell r="F738">
            <v>0</v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>
            <v>0</v>
          </cell>
          <cell r="F760">
            <v>0</v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>
            <v>0</v>
          </cell>
          <cell r="F769">
            <v>0</v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>
            <v>0</v>
          </cell>
          <cell r="F775">
            <v>0</v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>
            <v>0</v>
          </cell>
          <cell r="F777">
            <v>0</v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>
            <v>0</v>
          </cell>
          <cell r="F780">
            <v>0</v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>
            <v>0</v>
          </cell>
          <cell r="F783">
            <v>0</v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>
            <v>0</v>
          </cell>
          <cell r="F801">
            <v>0</v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>
            <v>0</v>
          </cell>
          <cell r="F822">
            <v>0</v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>
            <v>0</v>
          </cell>
          <cell r="F838">
            <v>0</v>
          </cell>
        </row>
        <row r="839">
          <cell r="A839" t="str">
            <v>MO41.</v>
          </cell>
          <cell r="B839" t="str">
            <v>Montura Bidet,Inodoros y Orinales</v>
          </cell>
          <cell r="D839">
            <v>0</v>
          </cell>
          <cell r="F839">
            <v>0</v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>
            <v>0</v>
          </cell>
          <cell r="F841">
            <v>0</v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>
            <v>0</v>
          </cell>
          <cell r="F843">
            <v>0</v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>
            <v>0</v>
          </cell>
          <cell r="F851">
            <v>0</v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>
            <v>0</v>
          </cell>
          <cell r="F853">
            <v>0</v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>
            <v>0</v>
          </cell>
          <cell r="F855">
            <v>0</v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>
            <v>0</v>
          </cell>
          <cell r="F858">
            <v>0</v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>
            <v>0</v>
          </cell>
          <cell r="F864">
            <v>0</v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>
            <v>0</v>
          </cell>
          <cell r="F867">
            <v>0</v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>
            <v>0</v>
          </cell>
          <cell r="F869">
            <v>0</v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>
            <v>0</v>
          </cell>
          <cell r="F871">
            <v>0</v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>
            <v>0</v>
          </cell>
          <cell r="F873">
            <v>0</v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>
            <v>0</v>
          </cell>
          <cell r="F876">
            <v>0</v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>
            <v>0</v>
          </cell>
          <cell r="F878">
            <v>0</v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>
            <v>0</v>
          </cell>
          <cell r="F880">
            <v>0</v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>
            <v>0</v>
          </cell>
          <cell r="F882">
            <v>0</v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>
            <v>0</v>
          </cell>
          <cell r="F884">
            <v>0</v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>
            <v>0</v>
          </cell>
          <cell r="F886">
            <v>0</v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>
            <v>0</v>
          </cell>
          <cell r="F888">
            <v>0</v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>
            <v>0</v>
          </cell>
          <cell r="F890">
            <v>0</v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>
            <v>0</v>
          </cell>
          <cell r="F894">
            <v>0</v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>
            <v>0</v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centro Plaza"/>
      <sheetName val="Precios"/>
      <sheetName val="DATA Staff"/>
      <sheetName val="Operating Cost Summary T 5.20"/>
      <sheetName val="Senaliz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analisis de soporte"/>
      <sheetName val="Costo horario equipos"/>
      <sheetName val="Movimiento de tierra"/>
      <sheetName val="tarifa equipos"/>
      <sheetName val="Km12 a Km150"/>
      <sheetName val="TARIFA EQUIPO"/>
      <sheetName val="Trabajos Generales"/>
      <sheetName val="Fresado"/>
      <sheetName val="Capa de Rodadura"/>
      <sheetName val="Bcheo Tecnico"/>
      <sheetName val="Base granular"/>
      <sheetName val="Obras Complementarias"/>
      <sheetName val="Drenajes"/>
      <sheetName val="Muro Gaviones"/>
      <sheetName val="Canalizacion"/>
      <sheetName val="Limpieza canaleta lateral"/>
      <sheetName val="Señalización"/>
      <sheetName val="Relevamiento de fallas"/>
      <sheetName val="Limpieza Final"/>
      <sheetName val="Limpieza material fres"/>
      <sheetName val="costo real asfalto"/>
      <sheetName val="MEMO CUB-1VOL. FRESADO"/>
      <sheetName val="MEMO CUB-1 AREA FRESADA"/>
      <sheetName val="MEMO CUB-1 AREA CHAPEO"/>
      <sheetName val="CUBICACION No 1"/>
      <sheetName val="MEMO CUB-2VOL. FRESADO"/>
      <sheetName val="MEMO CUB-2 AREA FRESADA"/>
      <sheetName val="CUBICACION No 2"/>
      <sheetName val="plan para cubicar por mes"/>
      <sheetName val="Ins"/>
      <sheetName val="M.O."/>
      <sheetName val="Precios"/>
      <sheetName val="RESUMEN BARAHONA (JULIO 2019)"/>
      <sheetName val="RESUMEN BARAHONA (JUNIO 2019)"/>
      <sheetName val="RESUMEN BARAHONA (MAYO 2019)"/>
      <sheetName val="CUB. #03 BARAHONA (JULIO 2019)"/>
      <sheetName val="CUB. #02 BARAHONA (JUNIO 2019)"/>
      <sheetName val="O.C.  CUB. #1 (MAYO 2019) "/>
      <sheetName val="O.C.  CUB. #2 (JUNIO 2019)"/>
      <sheetName val="SUST. VIVIENDA #3 (JUNIO 2019)"/>
      <sheetName val="SUST. VIVIENDA #2 (JUNIO 2019)"/>
      <sheetName val=" EDUCATIVO JUNIO  2019 "/>
      <sheetName val="O.C.  CUB. #3 (JULIO 2019)"/>
      <sheetName val="SUST. IMPREVISTOS (JUNIO 2019"/>
      <sheetName val="SUST. IMPREVISTOS (JULIO 2019)"/>
      <sheetName val="SUST. VERJA EXT. (JULIO 2019)"/>
      <sheetName val="Educativo (JULIO 2019)"/>
      <sheetName val="Administrativo (JULIO 2019)"/>
      <sheetName val="Administrativo (JUNIO 2019) "/>
      <sheetName val="Taller (JULIO 2019)"/>
      <sheetName val="SUST. VIVIENDA #1 (AGOSTO 2019)"/>
      <sheetName val="SUST. VIVIENDA #2 (AGOSTO 2019)"/>
      <sheetName val="SUST. VIVIENDA #3 (AGOSTO 2019)"/>
      <sheetName val="SUST. VIVIENDA #1 (JUNIO 2019)"/>
      <sheetName val="SUST. VERJA EXT. (JUNIO 2019)"/>
      <sheetName val="Administrativo (Mayo 2019)"/>
      <sheetName val="Taller (Mayo 2019) "/>
      <sheetName val="CUB. #01 BARAHONA (Mayo 2019) "/>
      <sheetName val="SUST. IMPREVISTOS (MAYO 2019)"/>
      <sheetName val="SEGUROS Y FIANZAS (MAYO 2019)"/>
      <sheetName val="SUST. MOV. TIERRA MAYO 2019"/>
      <sheetName val="SUST. VERJA EXT. (MAYO 2019)"/>
      <sheetName val="Educativo (Mayo 2019)"/>
      <sheetName val="SUST. VIVIENDA #3 (Mayo. 2019)"/>
      <sheetName val="SUST. VIVIENDA #2 (Mayo. 2019)"/>
      <sheetName val="SUST. VIVIENDA #1 (Mayo. 2019)"/>
      <sheetName val="SCHEDULE D1- Equipment Rates"/>
      <sheetName val="SCHEDULE C1 All Inclusive Labor"/>
      <sheetName val="C.I."/>
      <sheetName val="Precios de Insumos"/>
      <sheetName val="Combustibles"/>
      <sheetName val="SCHEDULE D1 Equipment Rates"/>
      <sheetName val="TRACTOR D6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F4" t="str">
            <v>FECHA: SEPTIEMBRE DEL 2004</v>
          </cell>
        </row>
        <row r="8">
          <cell r="C8" t="str">
            <v>: SANTO DOMINGO - SANTIAGO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>
        <row r="4">
          <cell r="F4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supuesto"/>
      <sheetName val="Analisis IHS (alt)"/>
      <sheetName val="Analisis IHS"/>
      <sheetName val="Analisis Obra Gris"/>
      <sheetName val="Listados de materiales  IHS"/>
      <sheetName val="Mano de obra IHS"/>
      <sheetName val="Mano de obra civil"/>
      <sheetName val="Listado de materiales Obra gris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TUBERIAS Y PIEZAS PVC PRESION - SCH-40</v>
          </cell>
        </row>
        <row r="12">
          <cell r="C12" t="str">
            <v>Tubo 3"x19' PVC SCH-40 (espiga campana 260 psi)</v>
          </cell>
        </row>
        <row r="32">
          <cell r="C32" t="str">
            <v>Codo 3" x 90 PVC presión</v>
          </cell>
        </row>
        <row r="58">
          <cell r="C58" t="str">
            <v>Tee 3" PVC presión</v>
          </cell>
        </row>
        <row r="83">
          <cell r="C83" t="str">
            <v>Adaptador macho 1" PVC presión</v>
          </cell>
        </row>
        <row r="86">
          <cell r="C86" t="str">
            <v>Adaptador macho 3" PVC presión</v>
          </cell>
        </row>
        <row r="182">
          <cell r="C182" t="str">
            <v>Cheque Horizontal Bronce Genebre 2"</v>
          </cell>
        </row>
        <row r="192">
          <cell r="C192" t="str">
            <v>Llave de paso de bola palanca 1"</v>
          </cell>
        </row>
        <row r="277">
          <cell r="C277" t="str">
            <v>Tubo 3"x19' PVC SDR  41  (espiga campana 100 psi)</v>
          </cell>
        </row>
        <row r="280">
          <cell r="C280" t="str">
            <v>Tubo 8"x19' PVC SDR  41 (espiga campana 100 psi)</v>
          </cell>
        </row>
        <row r="288">
          <cell r="C288" t="str">
            <v>Codo 3" x 45 PVC drenaje</v>
          </cell>
        </row>
        <row r="293">
          <cell r="C293" t="str">
            <v>Tee 2" PVC drenaje</v>
          </cell>
        </row>
        <row r="310">
          <cell r="C310" t="str">
            <v>Yee 4" a 3" PVC Drenaje</v>
          </cell>
        </row>
        <row r="321">
          <cell r="C321" t="str">
            <v>Reducción 4" x 2" PVC drenaje</v>
          </cell>
        </row>
        <row r="322">
          <cell r="C322" t="str">
            <v>Reducción 4" x 3" PVC drenaje</v>
          </cell>
        </row>
        <row r="419">
          <cell r="C419" t="str">
            <v>Tuberia de Acero con costura 4"x5.8 mts  SCH-40</v>
          </cell>
        </row>
        <row r="420">
          <cell r="C420" t="str">
            <v>Tuberia de Acero con costura 6"x5.8 mts  SCH-40</v>
          </cell>
        </row>
        <row r="459">
          <cell r="C459" t="str">
            <v>Codo acero soldable 90x4"</v>
          </cell>
        </row>
        <row r="496">
          <cell r="C496" t="str">
            <v>TEE con Brida de 4''x3''</v>
          </cell>
        </row>
        <row r="667">
          <cell r="C667" t="str">
            <v>PP Tubo PP-R 25 x 3.5 PN16 de 4mts</v>
          </cell>
        </row>
        <row r="674">
          <cell r="C674" t="str">
            <v>PP Tee PP-R 25mm</v>
          </cell>
        </row>
        <row r="682">
          <cell r="C682" t="str">
            <v>PP Codo PP-R 25 x 90</v>
          </cell>
        </row>
        <row r="688">
          <cell r="C688" t="str">
            <v>PP Adaptador Macho PP-R 20 x 1/2¨</v>
          </cell>
        </row>
        <row r="689">
          <cell r="C689" t="str">
            <v>PP Adaptador Macho PP-R 25 x 3/4¨</v>
          </cell>
        </row>
        <row r="715">
          <cell r="C715" t="str">
            <v>AV Válvula Compuerta Platillada Vástago Ascendente Hartford AWWA 2¨</v>
          </cell>
        </row>
        <row r="766">
          <cell r="C766" t="str">
            <v>AV Junta Dresser Americana 6"</v>
          </cell>
        </row>
        <row r="825">
          <cell r="C825" t="str">
            <v>FL Caja Telescopica HF p/ Valvula</v>
          </cell>
        </row>
        <row r="858">
          <cell r="C858" t="str">
            <v>Abrazadera colgante p/tubo 3''</v>
          </cell>
        </row>
      </sheetData>
      <sheetData sheetId="6">
        <row r="4">
          <cell r="B4" t="str">
            <v>CODIGO</v>
          </cell>
        </row>
        <row r="145">
          <cell r="C145" t="str">
            <v>Instalación llave paso (control) de 1” en tubería PVC, PPR o H.G.</v>
          </cell>
        </row>
        <row r="165">
          <cell r="C165" t="str">
            <v>Instalación tubería PVC  de 3”</v>
          </cell>
        </row>
        <row r="168">
          <cell r="C168" t="str">
            <v>Instalación tubería PVC  de 8”</v>
          </cell>
        </row>
        <row r="205">
          <cell r="C205" t="str">
            <v>Instalación tubería de PPR 25 mm</v>
          </cell>
        </row>
        <row r="244">
          <cell r="C244" t="str">
            <v>Instalación de válvula compuerta platillo 1 - 2''</v>
          </cell>
        </row>
        <row r="283">
          <cell r="C283" t="str">
            <v>Instalación de válvula check vertical rosca 2''</v>
          </cell>
        </row>
        <row r="310">
          <cell r="C310" t="str">
            <v xml:space="preserve">Instalación de pieza especial por diametro por cada boca PVC 1/2'' -1'' </v>
          </cell>
        </row>
        <row r="314">
          <cell r="C314" t="str">
            <v>Instalación de pieza especial por diametro por cada boca PVC  3''</v>
          </cell>
        </row>
        <row r="323">
          <cell r="C323" t="str">
            <v>Instalación de pieza especial por diametro por cada boca PPR 25 mm</v>
          </cell>
        </row>
        <row r="346">
          <cell r="C346" t="str">
            <v>Instalación de pieza especial por diametro por cada boca Gibault  4''</v>
          </cell>
        </row>
        <row r="347">
          <cell r="C347" t="str">
            <v>Instalación de pieza especial por diametro por cada boca Gibault  6''</v>
          </cell>
        </row>
        <row r="384">
          <cell r="C384" t="str">
            <v xml:space="preserve">Instalación de caja Telescópicas </v>
          </cell>
        </row>
        <row r="407">
          <cell r="C407" t="str">
            <v>Instalación de mano de obra de soldadura (dos coldones de soldadura por cada boca) 4''</v>
          </cell>
        </row>
        <row r="408">
          <cell r="C408" t="str">
            <v>Instalación de mano de obra de soldadura (dos coldones de soldadura por cada boca) 6''</v>
          </cell>
        </row>
        <row r="435">
          <cell r="C435" t="str">
            <v>Mano de obra transporte interno</v>
          </cell>
        </row>
      </sheetData>
      <sheetData sheetId="7">
        <row r="13">
          <cell r="B13" t="str">
            <v>MOEMT</v>
          </cell>
        </row>
      </sheetData>
      <sheetData sheetId="8">
        <row r="4">
          <cell r="C4" t="str">
            <v>Cemento blanco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supuesto"/>
      <sheetName val="Analisis IHS (alt)"/>
      <sheetName val="Hoja1"/>
      <sheetName val="Analisis IHS"/>
      <sheetName val="Analisis Obra Gris"/>
      <sheetName val="Listados de materiales  IHS"/>
      <sheetName val="Mano de obra IHS"/>
      <sheetName val="Listado de materiales Obra gris"/>
      <sheetName val="Mano de obra civ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C6" t="str">
            <v>TUBERIAS Y PIEZAS PVC PRESION - SCH-40</v>
          </cell>
        </row>
        <row r="276">
          <cell r="C276" t="str">
            <v>Tubo 2"x19' PVC SDR  41  (espiga campana 100 psi)</v>
          </cell>
        </row>
        <row r="278">
          <cell r="C278" t="str">
            <v>Tubo 4"x19' PVC SDR  41  (espiga campana 100 psi)</v>
          </cell>
        </row>
        <row r="282">
          <cell r="C282" t="str">
            <v>Codo 2" x 90 PVC Drenaje</v>
          </cell>
        </row>
        <row r="284">
          <cell r="C284" t="str">
            <v>Codo 4" x 90 PVC Drenaje</v>
          </cell>
        </row>
        <row r="287">
          <cell r="C287" t="str">
            <v>Codo 2" x 45 PVC Drenaje</v>
          </cell>
        </row>
        <row r="289">
          <cell r="C289" t="str">
            <v>Codo 4" x 45 PVC Drenaje</v>
          </cell>
        </row>
        <row r="308">
          <cell r="C308" t="str">
            <v>Yee 3" a 2" PVC Drenaje</v>
          </cell>
        </row>
        <row r="309">
          <cell r="C309" t="str">
            <v>Yee 4" a 2" PVC Drenaje</v>
          </cell>
        </row>
        <row r="312">
          <cell r="C312" t="str">
            <v>Sifón 1 1/4" PVC drenaje</v>
          </cell>
        </row>
        <row r="374">
          <cell r="C374" t="str">
            <v>Niple de 1/2" x 3" H.G.</v>
          </cell>
        </row>
        <row r="666">
          <cell r="C666" t="str">
            <v>PP Tubo PP-R 20 x 2.8 PN16 de 4mts</v>
          </cell>
        </row>
        <row r="673">
          <cell r="C673" t="str">
            <v>PP Tee PP-R 20mm</v>
          </cell>
        </row>
        <row r="681">
          <cell r="C681" t="str">
            <v>PP Codo PP-R 20 x 90</v>
          </cell>
        </row>
        <row r="819">
          <cell r="C819" t="str">
            <v>Tuerca 3/8´´</v>
          </cell>
        </row>
        <row r="832">
          <cell r="C832" t="str">
            <v xml:space="preserve">Teflón </v>
          </cell>
        </row>
        <row r="834">
          <cell r="C834" t="str">
            <v>Cemento PVC OATEY 16oz</v>
          </cell>
        </row>
        <row r="859">
          <cell r="C859" t="str">
            <v>Abrazadera colgante p/tubo 4''</v>
          </cell>
        </row>
        <row r="870">
          <cell r="C870" t="str">
            <v>Barra  Roscada 3/8X6</v>
          </cell>
        </row>
      </sheetData>
      <sheetData sheetId="7" refreshError="1">
        <row r="4">
          <cell r="B4" t="str">
            <v>CODIGO</v>
          </cell>
        </row>
        <row r="7">
          <cell r="C7" t="str">
            <v>Inodoros especiales de dos cuerpos</v>
          </cell>
        </row>
        <row r="12">
          <cell r="C12" t="str">
            <v>Lavamanos corrientes sin patas</v>
          </cell>
        </row>
        <row r="97">
          <cell r="C97" t="str">
            <v>Salida de agua fría</v>
          </cell>
        </row>
        <row r="105">
          <cell r="C105" t="str">
            <v>Salida de agua residual</v>
          </cell>
        </row>
        <row r="164">
          <cell r="C164" t="str">
            <v>Instalación tubería PVC de 2”</v>
          </cell>
        </row>
        <row r="166">
          <cell r="C166" t="str">
            <v>Instalación tubería PVC  de 4”</v>
          </cell>
        </row>
        <row r="204">
          <cell r="C204" t="str">
            <v>Instalación tubería de PPR 20 mm</v>
          </cell>
        </row>
        <row r="313">
          <cell r="C313" t="str">
            <v>Instalación de pieza especial por diametro por cada boca PVC 2''</v>
          </cell>
        </row>
        <row r="315">
          <cell r="C315" t="str">
            <v>Instalación de pieza especial por diametro por cada boca PVC  4''</v>
          </cell>
        </row>
        <row r="322">
          <cell r="C322" t="str">
            <v xml:space="preserve">Instalación de pieza especial por diametro por cada boca PPR 20 mm </v>
          </cell>
        </row>
        <row r="436">
          <cell r="C436" t="str">
            <v>Herramientas 5% mano de obra</v>
          </cell>
        </row>
        <row r="437">
          <cell r="C437" t="str">
            <v>Mano de obra de colocación de soportería</v>
          </cell>
        </row>
      </sheetData>
      <sheetData sheetId="8" refreshError="1">
        <row r="4">
          <cell r="B4" t="str">
            <v>CEBCO</v>
          </cell>
          <cell r="C4" t="str">
            <v>Cemento blanco</v>
          </cell>
        </row>
      </sheetData>
      <sheetData sheetId="9" refreshError="1">
        <row r="13">
          <cell r="B13" t="str">
            <v>MOEMT</v>
          </cell>
        </row>
        <row r="14">
          <cell r="C14" t="str">
            <v>Excavación a mano en caliche</v>
          </cell>
        </row>
        <row r="16">
          <cell r="C16" t="str">
            <v>Colocación de asiento de arena</v>
          </cell>
        </row>
        <row r="17">
          <cell r="C17" t="str">
            <v>Colocacion de relleno de reposicion compactado</v>
          </cell>
        </row>
        <row r="18">
          <cell r="C18" t="str">
            <v>Bote y carga a mano en camión producto de excavación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supuesto"/>
      <sheetName val="Analisis IHS (alt)"/>
      <sheetName val="Analisis IHS"/>
      <sheetName val="Analisis Obra Gris"/>
      <sheetName val="Listados de materiales  IHS"/>
      <sheetName val="Mano de obra IHS"/>
      <sheetName val="Mano de obra civil"/>
      <sheetName val="Listado de materiales Obra gr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79">
          <cell r="C279" t="str">
            <v>Tubo 6"x19' PVC SDR  41  (espiga campana 100 psi)</v>
          </cell>
        </row>
        <row r="285">
          <cell r="C285" t="str">
            <v>Codo 6" x 90 PVC Drenaje</v>
          </cell>
        </row>
        <row r="296">
          <cell r="C296" t="str">
            <v>Tee 6" PVC drenaje</v>
          </cell>
        </row>
        <row r="820">
          <cell r="C820" t="str">
            <v>TUERCA C/HEXG. RG 5/8</v>
          </cell>
        </row>
        <row r="834">
          <cell r="C834" t="str">
            <v>Cemento PVC OATEY 16oz</v>
          </cell>
        </row>
        <row r="844">
          <cell r="C844" t="str">
            <v>Abrazadera tipo unitrup 6''</v>
          </cell>
        </row>
        <row r="872">
          <cell r="C872" t="str">
            <v>Barra Roscada 5/8X6</v>
          </cell>
        </row>
        <row r="878">
          <cell r="C878" t="str">
            <v>Riel Unitron 1 1/2 x 10</v>
          </cell>
        </row>
      </sheetData>
      <sheetData sheetId="6">
        <row r="79">
          <cell r="C79" t="str">
            <v>Instalación bajante de descarga de más de 4”</v>
          </cell>
        </row>
        <row r="316">
          <cell r="C316" t="str">
            <v>Instalación de pieza especial por diametro por cada boca PVC  6''</v>
          </cell>
        </row>
        <row r="435">
          <cell r="C435" t="str">
            <v>Mano de obra transporte interno</v>
          </cell>
        </row>
        <row r="436">
          <cell r="C436" t="str">
            <v>Herramientas 5% mano de obra</v>
          </cell>
        </row>
        <row r="437">
          <cell r="C437" t="str">
            <v>Mano de obra de colocación de soportería</v>
          </cell>
        </row>
      </sheetData>
      <sheetData sheetId="7" refreshError="1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view="pageBreakPreview" topLeftCell="A50" zoomScaleNormal="100" zoomScaleSheetLayoutView="100" workbookViewId="0">
      <selection activeCell="A7" sqref="A7:G59"/>
    </sheetView>
  </sheetViews>
  <sheetFormatPr baseColWidth="10" defaultColWidth="9.140625" defaultRowHeight="15" x14ac:dyDescent="0.25"/>
  <cols>
    <col min="1" max="1" width="6.7109375" style="40" customWidth="1"/>
    <col min="2" max="2" width="48.7109375" style="41" customWidth="1"/>
    <col min="3" max="3" width="9.7109375" style="42" customWidth="1"/>
    <col min="4" max="4" width="6.7109375" style="43" customWidth="1"/>
    <col min="5" max="5" width="11.42578125" style="2" customWidth="1"/>
    <col min="6" max="6" width="12.5703125" style="2" customWidth="1"/>
    <col min="7" max="7" width="14.42578125" style="44" customWidth="1"/>
    <col min="8" max="16384" width="9.140625" style="1"/>
  </cols>
  <sheetData>
    <row r="1" spans="1:7" ht="22.5" x14ac:dyDescent="0.25">
      <c r="A1" s="139"/>
      <c r="B1" s="139"/>
      <c r="C1" s="139"/>
      <c r="D1" s="139"/>
      <c r="E1" s="139"/>
      <c r="F1" s="139"/>
      <c r="G1" s="139"/>
    </row>
    <row r="2" spans="1:7" ht="26.25" x14ac:dyDescent="0.25">
      <c r="A2" s="78"/>
      <c r="B2" s="140" t="s">
        <v>6</v>
      </c>
      <c r="C2" s="140"/>
      <c r="D2" s="140"/>
      <c r="E2" s="140"/>
      <c r="F2" s="140"/>
      <c r="G2" s="140"/>
    </row>
    <row r="3" spans="1:7" ht="22.5" x14ac:dyDescent="0.25">
      <c r="A3" s="78"/>
      <c r="B3" s="45"/>
      <c r="C3" s="45"/>
      <c r="D3" s="45"/>
      <c r="E3" s="45"/>
      <c r="F3" s="45"/>
      <c r="G3" s="45"/>
    </row>
    <row r="4" spans="1:7" x14ac:dyDescent="0.25">
      <c r="A4" s="79"/>
      <c r="B4" s="46"/>
      <c r="C4" s="47"/>
      <c r="D4" s="48"/>
      <c r="E4" s="49"/>
      <c r="F4" s="49"/>
      <c r="G4" s="80"/>
    </row>
    <row r="5" spans="1:7" ht="15.75" customHeight="1" x14ac:dyDescent="0.25">
      <c r="A5" s="81"/>
      <c r="B5" s="50"/>
      <c r="C5" s="51"/>
      <c r="D5" s="52"/>
      <c r="E5" s="53"/>
      <c r="F5" s="53"/>
      <c r="G5" s="82"/>
    </row>
    <row r="6" spans="1:7" ht="15.75" x14ac:dyDescent="0.25">
      <c r="A6" s="83"/>
      <c r="B6" s="141"/>
      <c r="C6" s="141"/>
      <c r="D6" s="141"/>
      <c r="E6" s="138"/>
      <c r="F6" s="138"/>
      <c r="G6" s="138"/>
    </row>
    <row r="7" spans="1:7" ht="15.75" x14ac:dyDescent="0.25">
      <c r="A7" s="83"/>
      <c r="B7" s="56" t="s">
        <v>49</v>
      </c>
      <c r="C7" s="54"/>
      <c r="D7" s="67"/>
      <c r="E7" s="67"/>
      <c r="F7" s="55"/>
      <c r="G7" s="55"/>
    </row>
    <row r="8" spans="1:7" ht="15.75" x14ac:dyDescent="0.25">
      <c r="A8" s="83"/>
      <c r="B8" s="56"/>
      <c r="C8" s="54"/>
      <c r="D8" s="67"/>
      <c r="E8" s="67"/>
      <c r="F8" s="55"/>
      <c r="G8" s="55"/>
    </row>
    <row r="9" spans="1:7" ht="15.75" x14ac:dyDescent="0.25">
      <c r="A9" s="83"/>
      <c r="B9" s="56" t="s">
        <v>53</v>
      </c>
      <c r="C9" s="56"/>
      <c r="D9" s="56"/>
      <c r="E9" s="57"/>
      <c r="F9" s="138" t="s">
        <v>63</v>
      </c>
      <c r="G9" s="138"/>
    </row>
    <row r="10" spans="1:7" ht="16.5" thickBot="1" x14ac:dyDescent="0.3">
      <c r="A10" s="84"/>
      <c r="B10" s="3"/>
      <c r="C10" s="3"/>
      <c r="D10" s="3"/>
      <c r="E10" s="3"/>
      <c r="F10" s="3"/>
      <c r="G10" s="85"/>
    </row>
    <row r="11" spans="1:7" ht="28.5" customHeight="1" thickTop="1" thickBot="1" x14ac:dyDescent="0.3">
      <c r="A11" s="86" t="s">
        <v>5</v>
      </c>
      <c r="B11" s="87" t="s">
        <v>7</v>
      </c>
      <c r="C11" s="88" t="s">
        <v>8</v>
      </c>
      <c r="D11" s="88" t="s">
        <v>2</v>
      </c>
      <c r="E11" s="89" t="s">
        <v>9</v>
      </c>
      <c r="F11" s="89" t="s">
        <v>10</v>
      </c>
      <c r="G11" s="90" t="s">
        <v>11</v>
      </c>
    </row>
    <row r="12" spans="1:7" ht="20.25" customHeight="1" x14ac:dyDescent="0.25">
      <c r="A12" s="91"/>
      <c r="B12" s="4"/>
      <c r="C12" s="5"/>
      <c r="D12" s="5"/>
      <c r="E12" s="6"/>
      <c r="F12" s="7"/>
      <c r="G12" s="92"/>
    </row>
    <row r="13" spans="1:7" ht="20.25" customHeight="1" x14ac:dyDescent="0.25">
      <c r="A13" s="93">
        <v>1</v>
      </c>
      <c r="B13" s="8" t="s">
        <v>12</v>
      </c>
      <c r="C13" s="9"/>
      <c r="D13" s="9"/>
      <c r="E13" s="9"/>
      <c r="F13" s="9"/>
      <c r="G13" s="92"/>
    </row>
    <row r="14" spans="1:7" ht="20.25" customHeight="1" x14ac:dyDescent="0.25">
      <c r="A14" s="98">
        <f>+A13+0.01</f>
        <v>1.01</v>
      </c>
      <c r="B14" s="29" t="s">
        <v>13</v>
      </c>
      <c r="C14" s="5">
        <v>1</v>
      </c>
      <c r="D14" s="5" t="s">
        <v>0</v>
      </c>
      <c r="E14" s="62"/>
      <c r="F14" s="7">
        <f>+ROUND(C14*E14,2)</f>
        <v>0</v>
      </c>
      <c r="G14" s="95"/>
    </row>
    <row r="15" spans="1:7" ht="30" x14ac:dyDescent="0.25">
      <c r="A15" s="94">
        <f t="shared" ref="A15:A17" si="0">+A14+0.01</f>
        <v>1.02</v>
      </c>
      <c r="B15" s="4" t="s">
        <v>50</v>
      </c>
      <c r="C15" s="5">
        <v>5</v>
      </c>
      <c r="D15" s="5" t="s">
        <v>1</v>
      </c>
      <c r="E15" s="62"/>
      <c r="F15" s="7">
        <f>+ROUND(C15*E15,2)</f>
        <v>0</v>
      </c>
      <c r="G15" s="95"/>
    </row>
    <row r="16" spans="1:7" ht="30" x14ac:dyDescent="0.25">
      <c r="A16" s="94">
        <f t="shared" si="0"/>
        <v>1.03</v>
      </c>
      <c r="B16" s="4" t="s">
        <v>62</v>
      </c>
      <c r="C16" s="5">
        <v>1</v>
      </c>
      <c r="D16" s="5" t="s">
        <v>0</v>
      </c>
      <c r="E16" s="62"/>
      <c r="F16" s="7">
        <f>+ROUND(C16*E16,2)</f>
        <v>0</v>
      </c>
      <c r="G16" s="95"/>
    </row>
    <row r="17" spans="1:7" ht="30" x14ac:dyDescent="0.25">
      <c r="A17" s="94">
        <f t="shared" si="0"/>
        <v>1.04</v>
      </c>
      <c r="B17" s="4" t="s">
        <v>54</v>
      </c>
      <c r="C17" s="5">
        <v>1</v>
      </c>
      <c r="D17" s="5" t="s">
        <v>0</v>
      </c>
      <c r="E17" s="62"/>
      <c r="F17" s="7">
        <f>+ROUND(C17*E17,2)</f>
        <v>0</v>
      </c>
      <c r="G17" s="95">
        <f>SUM(F14:F17)</f>
        <v>0</v>
      </c>
    </row>
    <row r="18" spans="1:7" ht="20.25" customHeight="1" x14ac:dyDescent="0.25">
      <c r="A18" s="93">
        <f>A13+1</f>
        <v>2</v>
      </c>
      <c r="B18" s="8" t="s">
        <v>14</v>
      </c>
      <c r="C18" s="5"/>
      <c r="D18" s="5"/>
      <c r="E18" s="6"/>
      <c r="F18" s="7"/>
      <c r="G18" s="92"/>
    </row>
    <row r="19" spans="1:7" ht="20.25" customHeight="1" x14ac:dyDescent="0.25">
      <c r="A19" s="98">
        <f>+A18+0.01</f>
        <v>2.0099999999999998</v>
      </c>
      <c r="B19" s="29" t="s">
        <v>45</v>
      </c>
      <c r="C19" s="10">
        <v>92.7</v>
      </c>
      <c r="D19" s="5" t="s">
        <v>4</v>
      </c>
      <c r="E19" s="6"/>
      <c r="F19" s="7">
        <f>+ROUND(C19*E19,2)</f>
        <v>0</v>
      </c>
      <c r="G19" s="92"/>
    </row>
    <row r="20" spans="1:7" ht="30" x14ac:dyDescent="0.25">
      <c r="A20" s="94">
        <f>+A19+0.01</f>
        <v>2.0199999999999996</v>
      </c>
      <c r="B20" s="4" t="s">
        <v>15</v>
      </c>
      <c r="C20" s="10">
        <v>48.51</v>
      </c>
      <c r="D20" s="5" t="s">
        <v>16</v>
      </c>
      <c r="E20" s="6"/>
      <c r="F20" s="7">
        <f>+ROUND(C20*E20,2)</f>
        <v>0</v>
      </c>
      <c r="G20" s="92"/>
    </row>
    <row r="21" spans="1:7" ht="20.25" customHeight="1" x14ac:dyDescent="0.25">
      <c r="A21" s="98">
        <f>+A20+0.01</f>
        <v>2.0299999999999994</v>
      </c>
      <c r="B21" s="29" t="s">
        <v>37</v>
      </c>
      <c r="C21" s="10">
        <v>57.46</v>
      </c>
      <c r="D21" s="5" t="s">
        <v>4</v>
      </c>
      <c r="E21" s="6"/>
      <c r="F21" s="7">
        <f>+ROUND(C21*E21,2)</f>
        <v>0</v>
      </c>
      <c r="G21" s="96"/>
    </row>
    <row r="22" spans="1:7" ht="20.25" customHeight="1" x14ac:dyDescent="0.25">
      <c r="A22" s="98">
        <f>+A21+0.01</f>
        <v>2.0399999999999991</v>
      </c>
      <c r="B22" s="125" t="s">
        <v>38</v>
      </c>
      <c r="C22" s="10">
        <v>28.349999999999998</v>
      </c>
      <c r="D22" s="5" t="s">
        <v>1</v>
      </c>
      <c r="E22" s="6"/>
      <c r="F22" s="7">
        <f>+ROUND(C22*E22,2)</f>
        <v>0</v>
      </c>
      <c r="G22" s="95">
        <f>SUM(F19:F22)</f>
        <v>0</v>
      </c>
    </row>
    <row r="23" spans="1:7" ht="20.25" customHeight="1" x14ac:dyDescent="0.25">
      <c r="A23" s="93">
        <f>A18+1</f>
        <v>3</v>
      </c>
      <c r="B23" s="8" t="s">
        <v>17</v>
      </c>
      <c r="C23" s="5"/>
      <c r="D23" s="5"/>
      <c r="E23" s="6"/>
      <c r="F23" s="7"/>
      <c r="G23" s="92"/>
    </row>
    <row r="24" spans="1:7" ht="30" x14ac:dyDescent="0.25">
      <c r="A24" s="94">
        <f>+A23+0.01</f>
        <v>3.01</v>
      </c>
      <c r="B24" s="11" t="s">
        <v>42</v>
      </c>
      <c r="C24" s="6">
        <v>0.77</v>
      </c>
      <c r="D24" s="5" t="s">
        <v>4</v>
      </c>
      <c r="E24" s="6"/>
      <c r="F24" s="7">
        <f t="shared" ref="F24:F29" si="1">+ROUND(C24*E24,2)</f>
        <v>0</v>
      </c>
      <c r="G24" s="92"/>
    </row>
    <row r="25" spans="1:7" ht="33.75" customHeight="1" x14ac:dyDescent="0.25">
      <c r="A25" s="94">
        <f>+A24+0.01</f>
        <v>3.0199999999999996</v>
      </c>
      <c r="B25" s="4" t="s">
        <v>41</v>
      </c>
      <c r="C25" s="5">
        <v>2.3099999999999996</v>
      </c>
      <c r="D25" s="5" t="s">
        <v>4</v>
      </c>
      <c r="E25" s="6"/>
      <c r="F25" s="7">
        <f t="shared" si="1"/>
        <v>0</v>
      </c>
      <c r="G25" s="92"/>
    </row>
    <row r="26" spans="1:7" ht="48.75" customHeight="1" x14ac:dyDescent="0.25">
      <c r="A26" s="94">
        <f>+A25+0.01</f>
        <v>3.0299999999999994</v>
      </c>
      <c r="B26" s="4" t="s">
        <v>39</v>
      </c>
      <c r="C26" s="5">
        <v>1.49</v>
      </c>
      <c r="D26" s="5" t="s">
        <v>4</v>
      </c>
      <c r="E26" s="6"/>
      <c r="F26" s="7">
        <f>+ROUND(C26*E26,2)</f>
        <v>0</v>
      </c>
      <c r="G26" s="95"/>
    </row>
    <row r="27" spans="1:7" ht="33.75" customHeight="1" x14ac:dyDescent="0.25">
      <c r="A27" s="94">
        <f t="shared" ref="A27:A29" si="2">+A26+0.01</f>
        <v>3.0399999999999991</v>
      </c>
      <c r="B27" s="63" t="s">
        <v>40</v>
      </c>
      <c r="C27" s="5">
        <v>0.31</v>
      </c>
      <c r="D27" s="5" t="s">
        <v>4</v>
      </c>
      <c r="E27" s="6"/>
      <c r="F27" s="7">
        <f>+ROUND(C27*E27,2)</f>
        <v>0</v>
      </c>
      <c r="G27" s="95"/>
    </row>
    <row r="28" spans="1:7" ht="36.75" customHeight="1" x14ac:dyDescent="0.25">
      <c r="A28" s="94">
        <f t="shared" si="2"/>
        <v>3.0499999999999989</v>
      </c>
      <c r="B28" s="4" t="s">
        <v>57</v>
      </c>
      <c r="C28" s="5">
        <v>1.85</v>
      </c>
      <c r="D28" s="5" t="s">
        <v>4</v>
      </c>
      <c r="E28" s="6"/>
      <c r="F28" s="7">
        <f t="shared" si="1"/>
        <v>0</v>
      </c>
      <c r="G28" s="96"/>
    </row>
    <row r="29" spans="1:7" ht="45" x14ac:dyDescent="0.25">
      <c r="A29" s="94">
        <f t="shared" si="2"/>
        <v>3.0599999999999987</v>
      </c>
      <c r="B29" s="66" t="s">
        <v>58</v>
      </c>
      <c r="C29" s="5">
        <v>0.13</v>
      </c>
      <c r="D29" s="5" t="s">
        <v>4</v>
      </c>
      <c r="E29" s="6"/>
      <c r="F29" s="7">
        <f t="shared" si="1"/>
        <v>0</v>
      </c>
      <c r="G29" s="95">
        <f>SUM(F24:F29)</f>
        <v>0</v>
      </c>
    </row>
    <row r="30" spans="1:7" ht="20.25" customHeight="1" x14ac:dyDescent="0.25">
      <c r="A30" s="126">
        <f>A23+1</f>
        <v>4</v>
      </c>
      <c r="B30" s="127" t="s">
        <v>18</v>
      </c>
      <c r="C30" s="5"/>
      <c r="D30" s="5"/>
      <c r="E30" s="6"/>
      <c r="F30" s="7"/>
      <c r="G30" s="92"/>
    </row>
    <row r="31" spans="1:7" ht="30" x14ac:dyDescent="0.25">
      <c r="A31" s="94">
        <f>+A30+0.01</f>
        <v>4.01</v>
      </c>
      <c r="B31" s="4" t="s">
        <v>44</v>
      </c>
      <c r="C31" s="5">
        <v>45.839999999999996</v>
      </c>
      <c r="D31" s="5" t="s">
        <v>1</v>
      </c>
      <c r="E31" s="6"/>
      <c r="F31" s="7">
        <f>+ROUND(C31*E31,2)</f>
        <v>0</v>
      </c>
      <c r="G31" s="96"/>
    </row>
    <row r="32" spans="1:7" ht="30" x14ac:dyDescent="0.25">
      <c r="A32" s="94">
        <f>+A31+0.01</f>
        <v>4.0199999999999996</v>
      </c>
      <c r="B32" s="4" t="s">
        <v>51</v>
      </c>
      <c r="C32" s="5">
        <v>5</v>
      </c>
      <c r="D32" s="5" t="s">
        <v>1</v>
      </c>
      <c r="E32" s="6"/>
      <c r="F32" s="7">
        <f>+ROUND(C32*E32,2)</f>
        <v>0</v>
      </c>
      <c r="G32" s="95">
        <f>SUM(F31:F32)</f>
        <v>0</v>
      </c>
    </row>
    <row r="33" spans="1:7" ht="20.25" customHeight="1" x14ac:dyDescent="0.25">
      <c r="A33" s="126">
        <f>A30+1</f>
        <v>5</v>
      </c>
      <c r="B33" s="127" t="s">
        <v>19</v>
      </c>
      <c r="C33" s="5"/>
      <c r="D33" s="5"/>
      <c r="E33" s="6"/>
      <c r="F33" s="7"/>
      <c r="G33" s="92"/>
    </row>
    <row r="34" spans="1:7" ht="20.25" customHeight="1" x14ac:dyDescent="0.25">
      <c r="A34" s="98">
        <f>+A33+0.01</f>
        <v>5.01</v>
      </c>
      <c r="B34" s="29" t="s">
        <v>59</v>
      </c>
      <c r="C34" s="5">
        <v>16.100000000000001</v>
      </c>
      <c r="D34" s="5" t="s">
        <v>1</v>
      </c>
      <c r="E34" s="6"/>
      <c r="F34" s="7">
        <f t="shared" ref="F34:F36" si="3">+ROUND(C34*E34,2)</f>
        <v>0</v>
      </c>
      <c r="G34" s="92"/>
    </row>
    <row r="35" spans="1:7" ht="20.25" customHeight="1" x14ac:dyDescent="0.25">
      <c r="A35" s="98">
        <f>+A34+0.01</f>
        <v>5.0199999999999996</v>
      </c>
      <c r="B35" s="29" t="s">
        <v>56</v>
      </c>
      <c r="C35" s="5">
        <v>16.100000000000001</v>
      </c>
      <c r="D35" s="5" t="s">
        <v>1</v>
      </c>
      <c r="E35" s="6"/>
      <c r="F35" s="7">
        <f t="shared" si="3"/>
        <v>0</v>
      </c>
      <c r="G35" s="92"/>
    </row>
    <row r="36" spans="1:7" ht="20.25" customHeight="1" x14ac:dyDescent="0.25">
      <c r="A36" s="98">
        <f>+A35+0.01</f>
        <v>5.0299999999999994</v>
      </c>
      <c r="B36" s="29" t="s">
        <v>55</v>
      </c>
      <c r="C36" s="5">
        <v>45.839999999999996</v>
      </c>
      <c r="D36" s="5" t="s">
        <v>1</v>
      </c>
      <c r="E36" s="6"/>
      <c r="F36" s="7">
        <f t="shared" si="3"/>
        <v>0</v>
      </c>
      <c r="G36" s="92"/>
    </row>
    <row r="37" spans="1:7" ht="20.25" customHeight="1" x14ac:dyDescent="0.25">
      <c r="A37" s="98">
        <f t="shared" ref="A37:A39" si="4">+A36+0.01</f>
        <v>5.0399999999999991</v>
      </c>
      <c r="B37" s="29" t="s">
        <v>20</v>
      </c>
      <c r="C37" s="5">
        <v>49.56</v>
      </c>
      <c r="D37" s="5" t="s">
        <v>3</v>
      </c>
      <c r="E37" s="6"/>
      <c r="F37" s="7">
        <f>+ROUND(C37*E37,2)</f>
        <v>0</v>
      </c>
      <c r="G37" s="92"/>
    </row>
    <row r="38" spans="1:7" ht="20.25" customHeight="1" x14ac:dyDescent="0.25">
      <c r="A38" s="98">
        <f t="shared" si="4"/>
        <v>5.0499999999999989</v>
      </c>
      <c r="B38" s="29" t="s">
        <v>43</v>
      </c>
      <c r="C38" s="5">
        <v>15.399999999999999</v>
      </c>
      <c r="D38" s="5" t="s">
        <v>1</v>
      </c>
      <c r="E38" s="6"/>
      <c r="F38" s="7">
        <f>+ROUND(C38*E38,2)</f>
        <v>0</v>
      </c>
      <c r="G38" s="97"/>
    </row>
    <row r="39" spans="1:7" ht="20.25" customHeight="1" x14ac:dyDescent="0.25">
      <c r="A39" s="98">
        <f t="shared" si="4"/>
        <v>5.0599999999999987</v>
      </c>
      <c r="B39" s="29" t="s">
        <v>22</v>
      </c>
      <c r="C39" s="5">
        <v>28.000000000000004</v>
      </c>
      <c r="D39" s="5" t="s">
        <v>3</v>
      </c>
      <c r="E39" s="6"/>
      <c r="F39" s="7">
        <f>+ROUND(C39*E39,2)</f>
        <v>0</v>
      </c>
      <c r="G39" s="95">
        <f>SUM(F34:F39)</f>
        <v>0</v>
      </c>
    </row>
    <row r="40" spans="1:7" ht="20.25" customHeight="1" x14ac:dyDescent="0.25">
      <c r="A40" s="126">
        <f>A33+1</f>
        <v>6</v>
      </c>
      <c r="B40" s="127" t="s">
        <v>21</v>
      </c>
      <c r="C40" s="5"/>
      <c r="D40" s="5"/>
      <c r="E40" s="6"/>
      <c r="F40" s="7"/>
      <c r="G40" s="92"/>
    </row>
    <row r="41" spans="1:7" ht="20.25" customHeight="1" x14ac:dyDescent="0.25">
      <c r="A41" s="98">
        <f>+A40+0.01</f>
        <v>6.01</v>
      </c>
      <c r="B41" s="128" t="s">
        <v>46</v>
      </c>
      <c r="C41" s="64">
        <v>3</v>
      </c>
      <c r="D41" s="65" t="s">
        <v>2</v>
      </c>
      <c r="E41" s="62"/>
      <c r="F41" s="7">
        <f t="shared" ref="F41:F42" si="5">+ROUND(C41*E41,2)</f>
        <v>0</v>
      </c>
      <c r="G41" s="92"/>
    </row>
    <row r="42" spans="1:7" ht="20.25" customHeight="1" x14ac:dyDescent="0.25">
      <c r="A42" s="98">
        <f t="shared" ref="A42:A43" si="6">+A41+0.01</f>
        <v>6.02</v>
      </c>
      <c r="B42" s="128" t="s">
        <v>52</v>
      </c>
      <c r="C42" s="64">
        <v>40</v>
      </c>
      <c r="D42" s="65" t="s">
        <v>48</v>
      </c>
      <c r="E42" s="62"/>
      <c r="F42" s="7">
        <f t="shared" si="5"/>
        <v>0</v>
      </c>
      <c r="G42" s="92"/>
    </row>
    <row r="43" spans="1:7" ht="45" x14ac:dyDescent="0.25">
      <c r="A43" s="94">
        <f t="shared" si="6"/>
        <v>6.0299999999999994</v>
      </c>
      <c r="B43" s="4" t="s">
        <v>47</v>
      </c>
      <c r="C43" s="5">
        <v>15</v>
      </c>
      <c r="D43" s="5" t="s">
        <v>3</v>
      </c>
      <c r="E43" s="12"/>
      <c r="F43" s="7">
        <f>+ROUND(C43*E43,2)</f>
        <v>0</v>
      </c>
      <c r="G43" s="95">
        <f>SUM(F41:F43)</f>
        <v>0</v>
      </c>
    </row>
    <row r="44" spans="1:7" ht="20.25" customHeight="1" x14ac:dyDescent="0.25">
      <c r="A44" s="126">
        <f>A40+1</f>
        <v>7</v>
      </c>
      <c r="B44" s="129" t="s">
        <v>23</v>
      </c>
      <c r="C44" s="13"/>
      <c r="D44" s="13"/>
      <c r="E44" s="13"/>
      <c r="F44" s="13"/>
      <c r="G44" s="92"/>
    </row>
    <row r="45" spans="1:7" ht="20.25" customHeight="1" x14ac:dyDescent="0.25">
      <c r="A45" s="98">
        <f t="shared" ref="A45" si="7">+A44+0.01</f>
        <v>7.01</v>
      </c>
      <c r="B45" s="130" t="s">
        <v>24</v>
      </c>
      <c r="C45" s="13">
        <v>1</v>
      </c>
      <c r="D45" s="13" t="s">
        <v>0</v>
      </c>
      <c r="E45" s="14"/>
      <c r="F45" s="15">
        <f>ROUND(C45*E45,2)</f>
        <v>0</v>
      </c>
      <c r="G45" s="95">
        <f>SUM(F45)</f>
        <v>0</v>
      </c>
    </row>
    <row r="46" spans="1:7" s="16" customFormat="1" ht="20.25" customHeight="1" thickBot="1" x14ac:dyDescent="0.3">
      <c r="A46" s="98"/>
      <c r="B46" s="4"/>
      <c r="C46" s="5"/>
      <c r="D46" s="5"/>
      <c r="E46" s="6"/>
      <c r="F46" s="7"/>
      <c r="G46" s="95"/>
    </row>
    <row r="47" spans="1:7" s="16" customFormat="1" ht="20.25" customHeight="1" thickTop="1" thickBot="1" x14ac:dyDescent="0.3">
      <c r="A47" s="99"/>
      <c r="B47" s="17" t="s">
        <v>25</v>
      </c>
      <c r="C47" s="18"/>
      <c r="D47" s="19"/>
      <c r="E47" s="20"/>
      <c r="F47" s="20"/>
      <c r="G47" s="100">
        <f>SUM(G13:G46)</f>
        <v>0</v>
      </c>
    </row>
    <row r="48" spans="1:7" s="16" customFormat="1" ht="20.25" customHeight="1" thickTop="1" x14ac:dyDescent="0.25">
      <c r="A48" s="101"/>
      <c r="B48" s="21"/>
      <c r="C48" s="22"/>
      <c r="D48" s="23"/>
      <c r="E48" s="24"/>
      <c r="F48" s="24"/>
      <c r="G48" s="102"/>
    </row>
    <row r="49" spans="1:7" s="16" customFormat="1" ht="20.25" customHeight="1" x14ac:dyDescent="0.25">
      <c r="A49" s="103"/>
      <c r="B49" s="25" t="s">
        <v>26</v>
      </c>
      <c r="C49" s="26"/>
      <c r="D49" s="27"/>
      <c r="E49" s="26"/>
      <c r="F49" s="28"/>
      <c r="G49" s="104"/>
    </row>
    <row r="50" spans="1:7" s="16" customFormat="1" ht="20.25" customHeight="1" x14ac:dyDescent="0.25">
      <c r="A50" s="91"/>
      <c r="B50" s="29" t="s">
        <v>27</v>
      </c>
      <c r="C50" s="5"/>
      <c r="D50" s="5" t="s">
        <v>28</v>
      </c>
      <c r="E50" s="30">
        <v>0.1</v>
      </c>
      <c r="F50" s="7">
        <f>ROUND($G$47*E50,2)</f>
        <v>0</v>
      </c>
      <c r="G50" s="92"/>
    </row>
    <row r="51" spans="1:7" s="16" customFormat="1" ht="20.25" customHeight="1" x14ac:dyDescent="0.25">
      <c r="A51" s="91"/>
      <c r="B51" s="29" t="s">
        <v>29</v>
      </c>
      <c r="C51" s="5"/>
      <c r="D51" s="5" t="s">
        <v>28</v>
      </c>
      <c r="E51" s="30">
        <v>4.4999999999999998E-2</v>
      </c>
      <c r="F51" s="7">
        <f t="shared" ref="F51:F57" si="8">ROUND($G$47*E51,2)</f>
        <v>0</v>
      </c>
      <c r="G51" s="92"/>
    </row>
    <row r="52" spans="1:7" s="16" customFormat="1" ht="20.25" customHeight="1" x14ac:dyDescent="0.25">
      <c r="A52" s="91"/>
      <c r="B52" s="29" t="s">
        <v>30</v>
      </c>
      <c r="C52" s="5"/>
      <c r="D52" s="5" t="s">
        <v>28</v>
      </c>
      <c r="E52" s="30">
        <v>0.03</v>
      </c>
      <c r="F52" s="7">
        <f t="shared" si="8"/>
        <v>0</v>
      </c>
      <c r="G52" s="92"/>
    </row>
    <row r="53" spans="1:7" s="16" customFormat="1" ht="20.25" customHeight="1" x14ac:dyDescent="0.25">
      <c r="A53" s="91"/>
      <c r="B53" s="29" t="s">
        <v>60</v>
      </c>
      <c r="C53" s="5"/>
      <c r="D53" s="5" t="s">
        <v>28</v>
      </c>
      <c r="E53" s="30">
        <v>0.02</v>
      </c>
      <c r="F53" s="7">
        <f t="shared" si="8"/>
        <v>0</v>
      </c>
      <c r="G53" s="92"/>
    </row>
    <row r="54" spans="1:7" s="16" customFormat="1" ht="20.25" customHeight="1" x14ac:dyDescent="0.25">
      <c r="A54" s="91"/>
      <c r="B54" s="29" t="s">
        <v>61</v>
      </c>
      <c r="C54" s="5"/>
      <c r="D54" s="5" t="s">
        <v>28</v>
      </c>
      <c r="E54" s="30">
        <v>0.1</v>
      </c>
      <c r="F54" s="7">
        <f t="shared" si="8"/>
        <v>0</v>
      </c>
      <c r="G54" s="92"/>
    </row>
    <row r="55" spans="1:7" s="16" customFormat="1" ht="42.75" customHeight="1" x14ac:dyDescent="0.25">
      <c r="A55" s="91"/>
      <c r="B55" s="29" t="s">
        <v>31</v>
      </c>
      <c r="C55" s="5"/>
      <c r="D55" s="5" t="s">
        <v>28</v>
      </c>
      <c r="E55" s="30">
        <v>1E-3</v>
      </c>
      <c r="F55" s="7">
        <f t="shared" si="8"/>
        <v>0</v>
      </c>
      <c r="G55" s="92"/>
    </row>
    <row r="56" spans="1:7" s="16" customFormat="1" ht="36" customHeight="1" x14ac:dyDescent="0.25">
      <c r="A56" s="91"/>
      <c r="B56" s="29" t="s">
        <v>32</v>
      </c>
      <c r="C56" s="5"/>
      <c r="D56" s="5" t="s">
        <v>28</v>
      </c>
      <c r="E56" s="30">
        <v>1.7999999999999999E-2</v>
      </c>
      <c r="F56" s="7">
        <f t="shared" si="8"/>
        <v>0</v>
      </c>
      <c r="G56" s="92"/>
    </row>
    <row r="57" spans="1:7" s="16" customFormat="1" ht="36" customHeight="1" x14ac:dyDescent="0.25">
      <c r="A57" s="105"/>
      <c r="B57" s="29" t="s">
        <v>33</v>
      </c>
      <c r="C57" s="5"/>
      <c r="D57" s="5" t="s">
        <v>28</v>
      </c>
      <c r="E57" s="30">
        <v>0.01</v>
      </c>
      <c r="F57" s="7">
        <f t="shared" si="8"/>
        <v>0</v>
      </c>
      <c r="G57" s="95">
        <f>SUM(F50:F57)</f>
        <v>0</v>
      </c>
    </row>
    <row r="58" spans="1:7" s="16" customFormat="1" ht="16.5" thickBot="1" x14ac:dyDescent="0.3">
      <c r="A58" s="106"/>
      <c r="B58" s="31"/>
      <c r="C58" s="32"/>
      <c r="D58" s="33"/>
      <c r="E58" s="34"/>
      <c r="F58" s="35"/>
      <c r="G58" s="107"/>
    </row>
    <row r="59" spans="1:7" s="16" customFormat="1" ht="20.25" customHeight="1" thickTop="1" thickBot="1" x14ac:dyDescent="0.3">
      <c r="A59" s="108"/>
      <c r="B59" s="36" t="s">
        <v>34</v>
      </c>
      <c r="C59" s="37"/>
      <c r="D59" s="38"/>
      <c r="E59" s="39"/>
      <c r="F59" s="39"/>
      <c r="G59" s="109">
        <f>SUM(G47:G57)</f>
        <v>0</v>
      </c>
    </row>
    <row r="60" spans="1:7" s="16" customFormat="1" ht="15.75" customHeight="1" thickTop="1" x14ac:dyDescent="0.25">
      <c r="A60" s="110"/>
      <c r="B60" s="111"/>
      <c r="C60" s="112"/>
      <c r="D60" s="113"/>
      <c r="E60" s="114"/>
      <c r="F60" s="114"/>
      <c r="G60" s="115"/>
    </row>
    <row r="61" spans="1:7" s="16" customFormat="1" ht="21" customHeight="1" x14ac:dyDescent="0.25">
      <c r="A61" s="116"/>
      <c r="B61" s="61"/>
      <c r="C61" s="58"/>
      <c r="D61" s="59"/>
      <c r="E61" s="60"/>
      <c r="F61" s="60"/>
      <c r="G61" s="77"/>
    </row>
    <row r="62" spans="1:7" s="16" customFormat="1" ht="20.25" customHeight="1" x14ac:dyDescent="0.25">
      <c r="A62" s="133" t="s">
        <v>35</v>
      </c>
      <c r="B62" s="133"/>
      <c r="C62" s="134" t="s">
        <v>36</v>
      </c>
      <c r="D62" s="134"/>
      <c r="E62" s="134"/>
      <c r="F62" s="134"/>
      <c r="G62" s="134"/>
    </row>
    <row r="63" spans="1:7" s="16" customFormat="1" ht="20.25" customHeight="1" x14ac:dyDescent="0.25">
      <c r="A63" s="68"/>
      <c r="B63" s="68"/>
      <c r="C63" s="69"/>
      <c r="D63" s="69"/>
      <c r="E63" s="69"/>
      <c r="F63" s="69"/>
      <c r="G63" s="69"/>
    </row>
    <row r="64" spans="1:7" s="16" customFormat="1" ht="20.25" customHeight="1" x14ac:dyDescent="0.25">
      <c r="A64" s="68"/>
      <c r="B64" s="68"/>
      <c r="C64" s="69"/>
      <c r="D64" s="69"/>
      <c r="E64" s="69"/>
      <c r="F64" s="69"/>
      <c r="G64" s="69"/>
    </row>
    <row r="65" spans="1:7" s="16" customFormat="1" ht="20.25" customHeight="1" x14ac:dyDescent="0.25">
      <c r="A65" s="68"/>
      <c r="B65" s="68"/>
      <c r="C65" s="69"/>
      <c r="D65" s="69"/>
      <c r="E65" s="69"/>
      <c r="F65" s="69"/>
      <c r="G65" s="69"/>
    </row>
    <row r="66" spans="1:7" s="16" customFormat="1" ht="15.75" x14ac:dyDescent="0.25">
      <c r="A66" s="135"/>
      <c r="B66" s="135"/>
      <c r="C66" s="136"/>
      <c r="D66" s="136"/>
      <c r="E66" s="136"/>
      <c r="F66" s="136"/>
      <c r="G66" s="136"/>
    </row>
    <row r="67" spans="1:7" s="16" customFormat="1" ht="18.75" customHeight="1" x14ac:dyDescent="0.25">
      <c r="A67" s="76"/>
      <c r="B67" s="70"/>
      <c r="C67" s="58"/>
      <c r="D67" s="59"/>
      <c r="E67" s="60"/>
      <c r="F67" s="60"/>
      <c r="G67" s="77"/>
    </row>
    <row r="68" spans="1:7" s="16" customFormat="1" ht="18.75" customHeight="1" x14ac:dyDescent="0.25">
      <c r="A68" s="76"/>
      <c r="B68" s="70"/>
      <c r="C68" s="58"/>
      <c r="D68" s="59"/>
      <c r="E68" s="60"/>
      <c r="F68" s="60"/>
      <c r="G68" s="77"/>
    </row>
    <row r="69" spans="1:7" s="16" customFormat="1" ht="18.75" customHeight="1" x14ac:dyDescent="0.25">
      <c r="A69" s="118"/>
      <c r="B69" s="71"/>
      <c r="C69" s="72"/>
      <c r="D69" s="73"/>
      <c r="E69" s="137"/>
      <c r="F69" s="137"/>
      <c r="G69" s="137"/>
    </row>
    <row r="70" spans="1:7" s="16" customFormat="1" ht="18.75" customHeight="1" x14ac:dyDescent="0.25">
      <c r="A70" s="118"/>
      <c r="B70" s="71"/>
      <c r="C70" s="72"/>
      <c r="D70" s="73"/>
      <c r="E70" s="73"/>
      <c r="F70" s="73"/>
      <c r="G70" s="119"/>
    </row>
    <row r="71" spans="1:7" s="16" customFormat="1" ht="18.75" customHeight="1" x14ac:dyDescent="0.25">
      <c r="A71" s="118"/>
      <c r="B71" s="71"/>
      <c r="C71" s="72"/>
      <c r="D71" s="73"/>
      <c r="E71" s="73"/>
      <c r="F71" s="73"/>
      <c r="G71" s="119"/>
    </row>
    <row r="72" spans="1:7" s="16" customFormat="1" ht="18.75" customHeight="1" x14ac:dyDescent="0.25">
      <c r="A72" s="118"/>
      <c r="B72" s="71"/>
      <c r="C72" s="72"/>
      <c r="D72" s="72"/>
      <c r="E72" s="131"/>
      <c r="F72" s="131"/>
      <c r="G72" s="131"/>
    </row>
    <row r="73" spans="1:7" s="16" customFormat="1" ht="18.75" customHeight="1" x14ac:dyDescent="0.25">
      <c r="A73" s="117"/>
      <c r="B73" s="74"/>
      <c r="C73" s="75"/>
      <c r="D73" s="75"/>
      <c r="E73" s="132"/>
      <c r="F73" s="132"/>
      <c r="G73" s="132"/>
    </row>
    <row r="74" spans="1:7" s="16" customFormat="1" ht="18.75" customHeight="1" x14ac:dyDescent="0.25">
      <c r="A74" s="120"/>
      <c r="B74" s="121"/>
      <c r="C74" s="121"/>
      <c r="D74" s="122"/>
      <c r="E74" s="123"/>
      <c r="F74" s="123"/>
      <c r="G74" s="124"/>
    </row>
  </sheetData>
  <mergeCells count="12">
    <mergeCell ref="F9:G9"/>
    <mergeCell ref="A1:G1"/>
    <mergeCell ref="B2:G2"/>
    <mergeCell ref="B6:D6"/>
    <mergeCell ref="E6:G6"/>
    <mergeCell ref="E72:G72"/>
    <mergeCell ref="E73:G73"/>
    <mergeCell ref="A62:B62"/>
    <mergeCell ref="C62:G62"/>
    <mergeCell ref="A66:B66"/>
    <mergeCell ref="C66:G66"/>
    <mergeCell ref="E69:G69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r:id="rId1"/>
  <headerFooter>
    <oddHeader>Página &amp;P</oddHeader>
  </headerFooter>
  <ignoredErrors>
    <ignoredError sqref="A18 A23 A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Company>Procuraduria General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ANALISIS UNITARIOS PGR</dc:title>
  <dc:creator>ivan.orozco@pgr.gob.do</dc:creator>
  <dc:description>Hasta la supervivencia de una banda de ladrones necesita de la lealtad recíproca.</dc:description>
  <cp:lastModifiedBy>Marcos Fabian Garcia Encarnacion</cp:lastModifiedBy>
  <cp:revision>1</cp:revision>
  <cp:lastPrinted>2022-08-15T18:56:51Z</cp:lastPrinted>
  <dcterms:created xsi:type="dcterms:W3CDTF">2015-06-05T18:19:34Z</dcterms:created>
  <dcterms:modified xsi:type="dcterms:W3CDTF">2022-08-23T14:35:23Z</dcterms:modified>
  <cp:category>Confidencial</cp:category>
  <cp:version>1.0</cp:version>
</cp:coreProperties>
</file>