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worksheets/sheet49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firstSheet="41" activeTab="46"/>
  </bookViews>
  <sheets>
    <sheet name="INDICE" sheetId="86" r:id="rId1"/>
    <sheet name="TITULOS" sheetId="38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MANA" sheetId="87" r:id="rId29"/>
    <sheet name="SAN CRISTÓBAL" sheetId="64" r:id="rId30"/>
    <sheet name="SAN JOSÉ DE OCOA" sheetId="65" r:id="rId31"/>
    <sheet name="SAN JUAN DE LA MAGUANA" sheetId="66" r:id="rId32"/>
    <sheet name="SAN PEDRO DE MACORÍS" sheetId="67" r:id="rId33"/>
    <sheet name="SÁNCHEZ RAMÍREZ" sheetId="68" r:id="rId34"/>
    <sheet name="SANTIAGO " sheetId="69" r:id="rId35"/>
    <sheet name="SANTIAGO RODRÍGUEZ" sheetId="70" r:id="rId36"/>
    <sheet name="VALVERDE" sheetId="71" r:id="rId37"/>
    <sheet name="VILLA ALTAGRACIA" sheetId="72" r:id="rId38"/>
    <sheet name="DJ BARAHONA" sheetId="73" r:id="rId39"/>
    <sheet name="DJ DISTRITO NACIONAL" sheetId="75" r:id="rId40"/>
    <sheet name="DJ LA VEGA" sheetId="76" r:id="rId41"/>
    <sheet name="DJ MONTECRISTI" sheetId="77" r:id="rId42"/>
    <sheet name="DJ SAN CRISTOBAL" sheetId="78" r:id="rId43"/>
    <sheet name="DJ PUERTO PLATA" sheetId="79" r:id="rId44"/>
    <sheet name="DJ SANTO DOMINGO" sheetId="80" r:id="rId45"/>
    <sheet name="DJ SAN JUAN DE LA MAGUANA" sheetId="82" r:id="rId46"/>
    <sheet name="DJ SAN FRANCISCO DE MACORIS" sheetId="88" r:id="rId47"/>
    <sheet name="DJ SAN PEDRO DE MACORIS" sheetId="83" r:id="rId48"/>
    <sheet name="DJ SANTIAGO" sheetId="85" r:id="rId49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'CONTENEDOR'!$B$2:$AL$55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8" hidden="1">'DJ BARAHONA'!$B$12:$I$65</definedName>
    <definedName name="_xlnm._FilterDatabase" localSheetId="39" hidden="1">'DJ DISTRITO NACIONAL'!$B$12:$E$65</definedName>
    <definedName name="_xlnm._FilterDatabase" localSheetId="40" hidden="1">'DJ LA VEGA'!$B$12:$J$65</definedName>
    <definedName name="_xlnm._FilterDatabase" localSheetId="41" hidden="1">'DJ MONTECRISTI'!$B$12:$H$65</definedName>
    <definedName name="_xlnm._FilterDatabase" localSheetId="43" hidden="1">'DJ PUERTO PLATA'!$B$12:$E$65</definedName>
    <definedName name="_xlnm._FilterDatabase" localSheetId="42" hidden="1">'DJ SAN CRISTOBAL'!$B$12:$J$65</definedName>
    <definedName name="_xlnm._FilterDatabase" localSheetId="46" hidden="1">'DJ SAN FRANCISCO DE MACORIS'!$B$12:$I$65</definedName>
    <definedName name="_xlnm._FilterDatabase" localSheetId="45" hidden="1">'DJ SAN JUAN DE LA MAGUANA'!$B$12:$H$65</definedName>
    <definedName name="_xlnm._FilterDatabase" localSheetId="47" hidden="1">'DJ SAN PEDRO DE MACORIS'!$B$12:$J$65</definedName>
    <definedName name="_xlnm._FilterDatabase" localSheetId="48" hidden="1">'DJ SANTIAGO'!$B$12:$G$65</definedName>
    <definedName name="_xlnm._FilterDatabase" localSheetId="44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'RD'!$B$12:$E$65</definedName>
    <definedName name="_xlnm._FilterDatabase" localSheetId="28" hidden="1">'SAMANA'!$B$12:$E$65</definedName>
    <definedName name="_xlnm._FilterDatabase" localSheetId="29" hidden="1">'SAN CRISTÓBAL'!$B$12:$E$65</definedName>
    <definedName name="_xlnm._FilterDatabase" localSheetId="30" hidden="1">'SAN JOSÉ DE OCOA'!$B$12:$E$65</definedName>
    <definedName name="_xlnm._FilterDatabase" localSheetId="31" hidden="1">'SAN JUAN DE LA MAGUANA'!$B$12:$E$65</definedName>
    <definedName name="_xlnm._FilterDatabase" localSheetId="32" hidden="1">'SAN PEDRO DE MACORÍS'!$B$12:$E$65</definedName>
    <definedName name="_xlnm._FilterDatabase" localSheetId="33" hidden="1">'SÁNCHEZ RAMÍREZ'!$B$12:$E$65</definedName>
    <definedName name="_xlnm._FilterDatabase" localSheetId="34" hidden="1">'SANTIAGO '!$B$12:$E$65</definedName>
    <definedName name="_xlnm._FilterDatabase" localSheetId="35" hidden="1">'SANTIAGO RODRÍGUEZ'!$B$12:$E$65</definedName>
    <definedName name="_xlnm._FilterDatabase" localSheetId="26" hidden="1">'SANTO DOMINGO'!$B$12:$E$65</definedName>
    <definedName name="_xlnm._FilterDatabase" localSheetId="36" hidden="1">'VALVERDE'!$B$12:$E$65</definedName>
    <definedName name="_xlnm._FilterDatabase" localSheetId="37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<sst xmlns="http://schemas.openxmlformats.org/spreadsheetml/2006/main" count="2731" uniqueCount="151">
  <si>
    <t>REPÚBLICA DOMINICANA</t>
  </si>
  <si>
    <t>PROCURADURÍA GENERAL DE LA REPUBLICA</t>
  </si>
  <si>
    <t>"Año del Fomento de la Vivienda"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</si>
  <si>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</si>
  <si>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</si>
  <si>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</si>
  <si>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</si>
  <si>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</si>
  <si>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</si>
  <si>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</si>
  <si>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</si>
  <si>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</si>
  <si>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</si>
  <si>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</si>
  <si>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</si>
  <si>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</si>
  <si>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</si>
  <si>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</si>
  <si>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</si>
  <si>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</si>
  <si>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</si>
  <si>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</si>
  <si>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</si>
  <si>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</si>
  <si>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</si>
  <si>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</si>
  <si>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</si>
  <si>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</si>
  <si>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</si>
  <si>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</si>
  <si>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</si>
  <si>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</si>
  <si>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</si>
  <si>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</si>
  <si>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</si>
  <si>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</si>
  <si>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</si>
  <si>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</si>
  <si>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</si>
  <si>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</si>
  <si>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</si>
  <si>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</si>
  <si>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</si>
  <si>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</si>
  <si>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</si>
  <si>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</si>
  <si>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</si>
  <si>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</si>
  <si>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</si>
  <si>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</si>
  <si>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</si>
  <si>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</si>
  <si>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</si>
  <si>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</si>
  <si>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</si>
  <si>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</si>
  <si>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</si>
  <si>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</si>
  <si>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</si>
  <si>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</si>
  <si>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</si>
  <si>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</si>
  <si>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</si>
  <si>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</si>
  <si>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</si>
  <si>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</si>
  <si>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</si>
  <si>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</si>
  <si>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</si>
  <si>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</si>
  <si>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</si>
  <si>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</si>
  <si>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</si>
  <si>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</si>
  <si>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</si>
  <si>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</si>
  <si>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</si>
  <si>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</si>
  <si>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</si>
  <si>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</si>
  <si>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</si>
  <si>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</si>
  <si>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</si>
  <si>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</si>
  <si>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</si>
  <si>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</si>
  <si>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</si>
  <si>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2015 DELITOS</t>
    </r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</si>
  <si>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</si>
  <si>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</si>
  <si>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</si>
  <si>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</si>
  <si>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</si>
  <si>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</si>
  <si>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</si>
  <si>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</si>
  <si>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</si>
  <si>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</si>
  <si>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</si>
  <si>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</si>
  <si>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</si>
  <si>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</si>
  <si>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</si>
  <si>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</si>
  <si>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</si>
  <si>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</si>
  <si>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</si>
  <si>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</si>
  <si>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</si>
  <si>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</si>
  <si>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</si>
  <si>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</si>
  <si>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</si>
  <si>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</si>
  <si>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</si>
  <si>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</si>
  <si>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</si>
  <si>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</si>
  <si>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</si>
  <si>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</si>
  <si>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</si>
  <si>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</si>
  <si>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</si>
  <si>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</si>
  <si>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</si>
  <si>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</si>
  <si>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</si>
  <si>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</si>
  <si>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</si>
  <si>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</si>
  <si>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</si>
  <si>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</si>
  <si>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</si>
  <si>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</si>
  <si>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</si>
  <si>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</si>
  <si>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</si>
  <si>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</si>
  <si>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</si>
  <si>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</si>
  <si>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</si>
  <si>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</si>
  <si>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</si>
  <si>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 AÑO 2013</t>
  </si>
  <si>
    <t>SAMANÁ</t>
  </si>
  <si>
    <t>SÁMANA</t>
  </si>
  <si>
    <t>SAMANA</t>
  </si>
  <si>
    <t xml:space="preserve">NOTA: ESTE INFORME NO CONTEMPLA EN SUS DATOS LA FISCALIA DE PEDERNALES.
</t>
  </si>
  <si>
    <t>SAN FRANCISCO DE MACORIS</t>
  </si>
  <si>
    <t>MARIA TRINIDAD SANCHEZ</t>
  </si>
  <si>
    <t>DEPARTAMENTO JUDICIAL SAN FRANCISCO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</si>
</sst>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10" fontId="9" fillId="0" borderId="8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9" fillId="0" borderId="10" xfId="2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7" xfId="20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3" fontId="9" fillId="0" borderId="19" xfId="0" applyNumberFormat="1" applyFont="1" applyFill="1" applyBorder="1" applyAlignment="1">
      <alignment horizontal="center" vertical="center"/>
    </xf>
    <xf numFmtId="10" fontId="9" fillId="0" borderId="20" xfId="2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/>
    <xf numFmtId="0" fontId="2" fillId="3" borderId="1" xfId="0" applyFont="1" applyFill="1" applyBorder="1" applyAlignment="1">
      <alignment horizontal="center" textRotation="90" wrapText="1"/>
    </xf>
    <xf numFmtId="0" fontId="14" fillId="0" borderId="0" xfId="21"/>
    <xf numFmtId="0" fontId="0" fillId="0" borderId="12" xfId="21" applyFont="1" applyBorder="1"/>
    <xf numFmtId="0" fontId="14" fillId="0" borderId="12" xfId="21" applyBorder="1"/>
    <xf numFmtId="0" fontId="14" fillId="0" borderId="13" xfId="2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RD!$C$13:$C$65</c:f>
              <c:strCache/>
            </c:strRef>
          </c:cat>
          <c:val>
            <c:numRef>
              <c:f>RD!$D$13:$D$65</c:f>
              <c:numCache/>
            </c:numRef>
          </c:val>
        </c:ser>
        <c:gapWidth val="75"/>
        <c:axId val="60701837"/>
        <c:axId val="9445622"/>
      </c:barChart>
      <c:catAx>
        <c:axId val="6070183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701837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55817719"/>
        <c:axId val="32597424"/>
      </c:barChart>
      <c:catAx>
        <c:axId val="5581771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8177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24941361"/>
        <c:axId val="23145658"/>
      </c:barChart>
      <c:catAx>
        <c:axId val="2494136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9413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6984331"/>
        <c:axId val="62858980"/>
      </c:barChart>
      <c:catAx>
        <c:axId val="698433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9843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28859909"/>
        <c:axId val="58412590"/>
      </c:barChart>
      <c:catAx>
        <c:axId val="288599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859909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55951263"/>
        <c:axId val="33799320"/>
      </c:barChart>
      <c:catAx>
        <c:axId val="559512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9512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35758425"/>
        <c:axId val="53390370"/>
      </c:barChart>
      <c:catAx>
        <c:axId val="3575842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584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10751283"/>
        <c:axId val="29652684"/>
      </c:barChart>
      <c:catAx>
        <c:axId val="1075128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751283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65547565"/>
        <c:axId val="53057174"/>
      </c:barChart>
      <c:catAx>
        <c:axId val="6554756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47565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7752519"/>
        <c:axId val="2663808"/>
      </c:barChart>
      <c:catAx>
        <c:axId val="775251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525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23974273"/>
        <c:axId val="14441866"/>
      </c:barChart>
      <c:catAx>
        <c:axId val="239742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742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17901735"/>
        <c:axId val="26897888"/>
      </c:barChart>
      <c:catAx>
        <c:axId val="1790173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901735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62867931"/>
        <c:axId val="28940468"/>
      </c:barChart>
      <c:catAx>
        <c:axId val="6286793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679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59137621"/>
        <c:axId val="62476542"/>
      </c:barChart>
      <c:catAx>
        <c:axId val="5913762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376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25417967"/>
        <c:axId val="27435112"/>
      </c:barChart>
      <c:catAx>
        <c:axId val="254179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179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45589417"/>
        <c:axId val="7651570"/>
      </c:barChart>
      <c:catAx>
        <c:axId val="4558941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5894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1755267"/>
        <c:axId val="15797404"/>
      </c:barChart>
      <c:catAx>
        <c:axId val="17552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5267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7958909"/>
        <c:axId val="4521318"/>
      </c:barChart>
      <c:catAx>
        <c:axId val="79589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58909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SAMANA!$C$13:$C$65</c:f>
              <c:strCache/>
            </c:strRef>
          </c:cat>
          <c:val>
            <c:numRef>
              <c:f>SAMANA!$D$13:$D$65</c:f>
              <c:numCache/>
            </c:numRef>
          </c:val>
        </c:ser>
        <c:gapWidth val="75"/>
        <c:axId val="40691863"/>
        <c:axId val="30682448"/>
      </c:barChart>
      <c:catAx>
        <c:axId val="406918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691863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7706577"/>
        <c:axId val="2250330"/>
      </c:barChart>
      <c:catAx>
        <c:axId val="770657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06577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20252971"/>
        <c:axId val="48059012"/>
      </c:barChart>
      <c:catAx>
        <c:axId val="2025297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52971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29877925"/>
        <c:axId val="465870"/>
      </c:barChart>
      <c:catAx>
        <c:axId val="2987792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77925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40754401"/>
        <c:axId val="31245290"/>
      </c:barChart>
      <c:catAx>
        <c:axId val="4075440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7544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4192831"/>
        <c:axId val="37735480"/>
      </c:barChart>
      <c:catAx>
        <c:axId val="419283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2831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4075001"/>
        <c:axId val="36675010"/>
      </c:barChart>
      <c:catAx>
        <c:axId val="407500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750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61639635"/>
        <c:axId val="17885804"/>
      </c:barChart>
      <c:catAx>
        <c:axId val="6163963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396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26754509"/>
        <c:axId val="39463990"/>
      </c:barChart>
      <c:catAx>
        <c:axId val="267545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545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19631591"/>
        <c:axId val="42466592"/>
      </c:barChart>
      <c:catAx>
        <c:axId val="1963159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315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46655009"/>
        <c:axId val="17241898"/>
      </c:barChart>
      <c:catAx>
        <c:axId val="466550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6550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12772155"/>
        <c:axId val="47840532"/>
      </c:barChart>
      <c:catAx>
        <c:axId val="1277215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7721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27911605"/>
        <c:axId val="49877854"/>
      </c:barChart>
      <c:catAx>
        <c:axId val="2791160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116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46247503"/>
        <c:axId val="13574344"/>
      </c:barChart>
      <c:catAx>
        <c:axId val="4624750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475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55060233"/>
        <c:axId val="25780050"/>
      </c:barChart>
      <c:catAx>
        <c:axId val="5506023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60233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30693859"/>
        <c:axId val="7809276"/>
      </c:barChart>
      <c:catAx>
        <c:axId val="3069385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938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3174621"/>
        <c:axId val="28571590"/>
      </c:barChart>
      <c:catAx>
        <c:axId val="317462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46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4830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48627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9">
      <selection activeCell="D38" sqref="D38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6" t="s">
        <v>129</v>
      </c>
    </row>
    <row r="4" ht="15">
      <c r="D4" s="56" t="s">
        <v>130</v>
      </c>
    </row>
    <row r="5" ht="15">
      <c r="D5" s="56" t="s">
        <v>131</v>
      </c>
    </row>
    <row r="6" ht="15">
      <c r="D6" s="56" t="s">
        <v>60</v>
      </c>
    </row>
    <row r="7" ht="15">
      <c r="D7" s="56" t="s">
        <v>61</v>
      </c>
    </row>
    <row r="8" ht="15">
      <c r="D8" s="56" t="s">
        <v>62</v>
      </c>
    </row>
    <row r="9" ht="15">
      <c r="D9" s="57" t="s">
        <v>128</v>
      </c>
    </row>
    <row r="10" ht="15">
      <c r="D10" s="57" t="s">
        <v>128</v>
      </c>
    </row>
    <row r="11" ht="15">
      <c r="D11" s="57" t="s">
        <v>129</v>
      </c>
    </row>
    <row r="12" ht="15">
      <c r="D12" s="57" t="s">
        <v>130</v>
      </c>
    </row>
    <row r="13" ht="15">
      <c r="D13" s="57" t="s">
        <v>131</v>
      </c>
    </row>
    <row r="14" ht="15">
      <c r="D14" s="57" t="s">
        <v>60</v>
      </c>
    </row>
    <row r="15" ht="15">
      <c r="D15" s="57" t="s">
        <v>61</v>
      </c>
    </row>
    <row r="16" ht="15">
      <c r="D16" s="57" t="s">
        <v>62</v>
      </c>
    </row>
    <row r="17" ht="15">
      <c r="D17" s="57" t="s">
        <v>90</v>
      </c>
    </row>
    <row r="18" ht="15">
      <c r="D18" s="57" t="s">
        <v>63</v>
      </c>
    </row>
    <row r="19" ht="15">
      <c r="D19" s="57" t="s">
        <v>142</v>
      </c>
    </row>
    <row r="20" ht="15">
      <c r="D20" s="57" t="s">
        <v>65</v>
      </c>
    </row>
    <row r="21" ht="15">
      <c r="D21" s="57" t="s">
        <v>66</v>
      </c>
    </row>
    <row r="22" ht="15">
      <c r="D22" s="57" t="s">
        <v>67</v>
      </c>
    </row>
    <row r="23" ht="15">
      <c r="D23" s="57" t="s">
        <v>68</v>
      </c>
    </row>
    <row r="24" ht="15">
      <c r="D24" s="57" t="s">
        <v>69</v>
      </c>
    </row>
    <row r="25" ht="15">
      <c r="D25" s="57" t="s">
        <v>70</v>
      </c>
    </row>
    <row r="26" ht="15">
      <c r="D26" s="57" t="s">
        <v>71</v>
      </c>
    </row>
    <row r="27" ht="15">
      <c r="D27" s="57" t="s">
        <v>91</v>
      </c>
    </row>
    <row r="28" ht="15">
      <c r="D28" s="57" t="s">
        <v>72</v>
      </c>
    </row>
    <row r="29" ht="15">
      <c r="D29" s="57" t="s">
        <v>73</v>
      </c>
    </row>
    <row r="30" ht="15">
      <c r="D30" s="57" t="s">
        <v>92</v>
      </c>
    </row>
    <row r="31" ht="15">
      <c r="D31" s="57" t="s">
        <v>74</v>
      </c>
    </row>
    <row r="32" ht="15">
      <c r="D32" s="57" t="s">
        <v>75</v>
      </c>
    </row>
    <row r="33" ht="15">
      <c r="D33" s="57" t="s">
        <v>76</v>
      </c>
    </row>
    <row r="34" ht="15">
      <c r="D34" s="57" t="s">
        <v>77</v>
      </c>
    </row>
    <row r="35" ht="15">
      <c r="D35" s="57" t="s">
        <v>78</v>
      </c>
    </row>
    <row r="36" ht="15">
      <c r="D36" s="57" t="s">
        <v>79</v>
      </c>
    </row>
    <row r="37" ht="15">
      <c r="D37" s="57" t="s">
        <v>80</v>
      </c>
    </row>
    <row r="38" ht="15">
      <c r="D38" s="57" t="s">
        <v>146</v>
      </c>
    </row>
    <row r="39" ht="15">
      <c r="D39" s="57" t="s">
        <v>81</v>
      </c>
    </row>
    <row r="40" ht="15">
      <c r="D40" s="57" t="s">
        <v>94</v>
      </c>
    </row>
    <row r="41" ht="15">
      <c r="D41" s="57" t="s">
        <v>82</v>
      </c>
    </row>
    <row r="42" ht="15">
      <c r="D42" s="57" t="s">
        <v>83</v>
      </c>
    </row>
    <row r="43" ht="15">
      <c r="D43" s="57" t="s">
        <v>84</v>
      </c>
    </row>
    <row r="44" ht="15">
      <c r="D44" s="57" t="s">
        <v>109</v>
      </c>
    </row>
    <row r="45" ht="15">
      <c r="D45" s="57" t="s">
        <v>86</v>
      </c>
    </row>
    <row r="46" ht="15">
      <c r="D46" s="57" t="s">
        <v>89</v>
      </c>
    </row>
    <row r="47" ht="15">
      <c r="D47" s="57" t="s">
        <v>95</v>
      </c>
    </row>
    <row r="48" ht="15.75" thickBot="1">
      <c r="D48" s="58" t="s">
        <v>132</v>
      </c>
    </row>
    <row r="49" ht="15">
      <c r="D49" s="55" t="s">
        <v>133</v>
      </c>
    </row>
    <row r="50" ht="15">
      <c r="D50" s="55" t="s">
        <v>134</v>
      </c>
    </row>
    <row r="51" ht="15">
      <c r="D51" s="55" t="s">
        <v>135</v>
      </c>
    </row>
    <row r="52" ht="15">
      <c r="D52" s="55" t="s">
        <v>136</v>
      </c>
    </row>
    <row r="53" ht="15">
      <c r="D53" s="55" t="s">
        <v>137</v>
      </c>
    </row>
    <row r="54" ht="15">
      <c r="D54" s="55" t="s">
        <v>138</v>
      </c>
    </row>
    <row r="55" ht="15">
      <c r="D55" s="55" t="s">
        <v>139</v>
      </c>
    </row>
    <row r="56" ht="15">
      <c r="D56" s="55" t="s">
        <v>140</v>
      </c>
    </row>
    <row r="57" ht="15">
      <c r="D57" s="55" t="s">
        <v>141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INDICE!A1" display="INDICE"/>
    <hyperlink ref="D11" location="TITULOS!A1" display="TITULOS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MANA!A1" display="SAMANA"/>
    <hyperlink ref="D39" location="SAN CRISTÓBAL!A1" display="SAN CRISTÓBAL"/>
    <hyperlink ref="D40" location="SAN JOSÉ DE OCOA!A1" display="SAN JOSÉ DE OCOA"/>
    <hyperlink ref="D41" location="SAN JUAN DE LA MAGUANA!A1" display="SAN JUAN DE LA MAGUANA"/>
    <hyperlink ref="D42" location="SAN PEDRO DE MACORÍS!A1" display="SAN PEDRO DE MACORÍS"/>
    <hyperlink ref="D43" location="SÁNCHEZ RAMÍREZ!A1" display="SÁNCHEZ RAMÍREZ"/>
    <hyperlink ref="D44" location="SANTIAGO !A1" display="SANTIAGO "/>
    <hyperlink ref="D45" location="SANTIAGO RODRÍGUEZ!A1" display="SANTIAGO RODRÍGUEZ"/>
    <hyperlink ref="D46" location="VALVERDE!A1" display="VALVERDE"/>
    <hyperlink ref="D47" location="VILLA ALTAGRACIA!A1" display="VILLA ALTAGRACIA"/>
    <hyperlink ref="D48" location="DJ BARAHONA!A1" display="DJ BARAHONA"/>
    <hyperlink ref="D49" location="DJ DISTRITO NACIONAL!A1" display="DJ DISTRITO NACIONAL"/>
    <hyperlink ref="D50" location="DJ LA VEGA!A1" display="DJ LA VEGA"/>
    <hyperlink ref="D51" location="DJ MONTECRISTI!A1" display="DJ MONTECRISTI"/>
    <hyperlink ref="D52" location="DJ SAN CRISTOBAL!A1" display="DJ SAN CRISTOBAL"/>
    <hyperlink ref="D53" location="DJ PUERTO PLATA!A1" display="DJ PUERTO PLATA"/>
    <hyperlink ref="D54" location="DJ SANTO DOMINGO!A1" display="DJ SANTO DOMINGO"/>
    <hyperlink ref="D55" location="DJ SAN JUAN DE LA MAGUANA!A1" display="DJ SAN JUAN DE LA MAGUANA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1">
      <selection activeCell="I1" sqref="I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1674</v>
      </c>
      <c r="E13" s="40">
        <f aca="true" t="shared" si="0" ref="E13:E44">D13/$D$66</f>
        <v>0.28872024836150395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2</v>
      </c>
      <c r="E15" s="23">
        <f t="shared" si="0"/>
        <v>0.00034494653328734045</v>
      </c>
    </row>
    <row r="16" spans="2:5" ht="20.1" customHeight="1">
      <c r="B16" s="37">
        <v>4</v>
      </c>
      <c r="C16" s="42" t="s">
        <v>10</v>
      </c>
      <c r="D16" s="16">
        <f>CONTENEDOR!I6</f>
        <v>23</v>
      </c>
      <c r="E16" s="23">
        <f t="shared" si="0"/>
        <v>0.003966885132804415</v>
      </c>
    </row>
    <row r="17" spans="2:5" ht="20.1" customHeight="1">
      <c r="B17" s="37">
        <v>5</v>
      </c>
      <c r="C17" s="42" t="s">
        <v>11</v>
      </c>
      <c r="D17" s="16">
        <f>CONTENEDOR!I7</f>
        <v>1</v>
      </c>
      <c r="E17" s="23">
        <f t="shared" si="0"/>
        <v>0.00017247326664367022</v>
      </c>
    </row>
    <row r="18" spans="2:5" ht="20.1" customHeight="1">
      <c r="B18" s="37">
        <v>6</v>
      </c>
      <c r="C18" s="42" t="s">
        <v>12</v>
      </c>
      <c r="D18" s="16">
        <f>CONTENEDOR!I8</f>
        <v>1</v>
      </c>
      <c r="E18" s="23">
        <f t="shared" si="0"/>
        <v>0.00017247326664367022</v>
      </c>
    </row>
    <row r="19" spans="2:5" ht="20.1" customHeight="1">
      <c r="B19" s="37">
        <v>7</v>
      </c>
      <c r="C19" s="42" t="s">
        <v>13</v>
      </c>
      <c r="D19" s="16">
        <f>CONTENEDOR!I9</f>
        <v>1</v>
      </c>
      <c r="E19" s="23">
        <f t="shared" si="0"/>
        <v>0.00017247326664367022</v>
      </c>
    </row>
    <row r="20" spans="2:5" ht="20.1" customHeight="1">
      <c r="B20" s="37">
        <v>8</v>
      </c>
      <c r="C20" s="42" t="s">
        <v>14</v>
      </c>
      <c r="D20" s="16">
        <f>CONTENEDOR!I10</f>
        <v>11</v>
      </c>
      <c r="E20" s="23">
        <f t="shared" si="0"/>
        <v>0.0018972059330803726</v>
      </c>
    </row>
    <row r="21" spans="2:5" ht="20.1" customHeight="1">
      <c r="B21" s="37">
        <v>9</v>
      </c>
      <c r="C21" s="42" t="s">
        <v>15</v>
      </c>
      <c r="D21" s="16">
        <f>CONTENEDOR!I11</f>
        <v>8</v>
      </c>
      <c r="E21" s="23">
        <f t="shared" si="0"/>
        <v>0.0013797861331493618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23</v>
      </c>
      <c r="E23" s="23">
        <f t="shared" si="0"/>
        <v>0.003966885132804415</v>
      </c>
    </row>
    <row r="24" spans="2:5" ht="20.1" customHeight="1">
      <c r="B24" s="37">
        <v>12</v>
      </c>
      <c r="C24" s="42" t="s">
        <v>18</v>
      </c>
      <c r="D24" s="16">
        <f>CONTENEDOR!I14</f>
        <v>153</v>
      </c>
      <c r="E24" s="23">
        <f t="shared" si="0"/>
        <v>0.026388409796481545</v>
      </c>
    </row>
    <row r="25" spans="2:5" ht="20.1" customHeight="1">
      <c r="B25" s="37">
        <v>13</v>
      </c>
      <c r="C25" s="42" t="s">
        <v>19</v>
      </c>
      <c r="D25" s="16">
        <f>CONTENEDOR!I15</f>
        <v>351</v>
      </c>
      <c r="E25" s="23">
        <f t="shared" si="0"/>
        <v>0.06053811659192825</v>
      </c>
    </row>
    <row r="26" spans="2:5" ht="20.1" customHeight="1">
      <c r="B26" s="37">
        <v>14</v>
      </c>
      <c r="C26" s="42" t="s">
        <v>20</v>
      </c>
      <c r="D26" s="16">
        <f>CONTENEDOR!I16</f>
        <v>170</v>
      </c>
      <c r="E26" s="23">
        <f t="shared" si="0"/>
        <v>0.029320455329423938</v>
      </c>
    </row>
    <row r="27" spans="2:5" ht="20.1" customHeight="1">
      <c r="B27" s="37">
        <v>15</v>
      </c>
      <c r="C27" s="42" t="s">
        <v>21</v>
      </c>
      <c r="D27" s="16">
        <f>CONTENEDOR!I17</f>
        <v>2</v>
      </c>
      <c r="E27" s="23">
        <f t="shared" si="0"/>
        <v>0.00034494653328734045</v>
      </c>
    </row>
    <row r="28" spans="2:5" ht="20.1" customHeight="1">
      <c r="B28" s="37">
        <v>16</v>
      </c>
      <c r="C28" s="42" t="s">
        <v>22</v>
      </c>
      <c r="D28" s="16">
        <f>CONTENEDOR!I18</f>
        <v>19</v>
      </c>
      <c r="E28" s="23">
        <f t="shared" si="0"/>
        <v>0.003276992066229734</v>
      </c>
    </row>
    <row r="29" spans="2:5" ht="20.1" customHeight="1">
      <c r="B29" s="37">
        <v>17</v>
      </c>
      <c r="C29" s="42" t="s">
        <v>23</v>
      </c>
      <c r="D29" s="16">
        <f>CONTENEDOR!I19</f>
        <v>63</v>
      </c>
      <c r="E29" s="23">
        <f t="shared" si="0"/>
        <v>0.010865815798551224</v>
      </c>
    </row>
    <row r="30" spans="2:5" ht="20.1" customHeight="1">
      <c r="B30" s="37">
        <v>18</v>
      </c>
      <c r="C30" s="42" t="s">
        <v>24</v>
      </c>
      <c r="D30" s="16">
        <f>CONTENEDOR!I20</f>
        <v>51</v>
      </c>
      <c r="E30" s="23">
        <f t="shared" si="0"/>
        <v>0.008796136598827182</v>
      </c>
    </row>
    <row r="31" spans="2:5" ht="20.1" customHeight="1">
      <c r="B31" s="37">
        <v>19</v>
      </c>
      <c r="C31" s="42" t="s">
        <v>25</v>
      </c>
      <c r="D31" s="16">
        <f>CONTENEDOR!I21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CONTENEDOR!I22</f>
        <v>6</v>
      </c>
      <c r="E32" s="23">
        <f t="shared" si="0"/>
        <v>0.0010348395998620215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0.002414625733011383</v>
      </c>
    </row>
    <row r="34" spans="2:5" ht="20.1" customHeight="1">
      <c r="B34" s="37">
        <v>22</v>
      </c>
      <c r="C34" s="42" t="s">
        <v>28</v>
      </c>
      <c r="D34" s="16">
        <f>CONTENEDOR!I24</f>
        <v>27</v>
      </c>
      <c r="E34" s="23">
        <f t="shared" si="0"/>
        <v>0.004656778199379096</v>
      </c>
    </row>
    <row r="35" spans="2:5" ht="20.1" customHeight="1">
      <c r="B35" s="37">
        <v>23</v>
      </c>
      <c r="C35" s="42" t="s">
        <v>29</v>
      </c>
      <c r="D35" s="16">
        <f>CONTENEDOR!I25</f>
        <v>10</v>
      </c>
      <c r="E35" s="23">
        <f t="shared" si="0"/>
        <v>0.0017247326664367024</v>
      </c>
    </row>
    <row r="36" spans="2:5" ht="20.1" customHeight="1">
      <c r="B36" s="37">
        <v>24</v>
      </c>
      <c r="C36" s="42" t="s">
        <v>30</v>
      </c>
      <c r="D36" s="16">
        <f>CONTENEDOR!I26</f>
        <v>2</v>
      </c>
      <c r="E36" s="23">
        <f t="shared" si="0"/>
        <v>0.00034494653328734045</v>
      </c>
    </row>
    <row r="37" spans="2:5" ht="20.1" customHeight="1">
      <c r="B37" s="37">
        <v>25</v>
      </c>
      <c r="C37" s="42" t="s">
        <v>31</v>
      </c>
      <c r="D37" s="16">
        <f>CONTENEDOR!I27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57</v>
      </c>
      <c r="E39" s="23">
        <f t="shared" si="0"/>
        <v>0.009830976198689204</v>
      </c>
    </row>
    <row r="40" spans="2:5" ht="20.1" customHeight="1">
      <c r="B40" s="37">
        <v>28</v>
      </c>
      <c r="C40" s="42" t="s">
        <v>34</v>
      </c>
      <c r="D40" s="16">
        <f>CONTENEDOR!I30</f>
        <v>352</v>
      </c>
      <c r="E40" s="23">
        <f t="shared" si="0"/>
        <v>0.060710589858571924</v>
      </c>
    </row>
    <row r="41" spans="2:5" ht="20.1" customHeight="1">
      <c r="B41" s="37">
        <v>29</v>
      </c>
      <c r="C41" s="42" t="s">
        <v>35</v>
      </c>
      <c r="D41" s="16">
        <f>CONTENEDOR!I31</f>
        <v>588</v>
      </c>
      <c r="E41" s="23">
        <f t="shared" si="0"/>
        <v>0.1014142807864781</v>
      </c>
    </row>
    <row r="42" spans="2:5" ht="20.1" customHeight="1">
      <c r="B42" s="37">
        <v>30</v>
      </c>
      <c r="C42" s="42" t="s">
        <v>36</v>
      </c>
      <c r="D42" s="16">
        <f>CONTENEDOR!I32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CONTENEDOR!I33</f>
        <v>156</v>
      </c>
      <c r="E43" s="23">
        <f t="shared" si="0"/>
        <v>0.026905829596412557</v>
      </c>
    </row>
    <row r="44" spans="2:5" ht="20.1" customHeight="1">
      <c r="B44" s="37">
        <v>32</v>
      </c>
      <c r="C44" s="42" t="s">
        <v>38</v>
      </c>
      <c r="D44" s="16">
        <f>CONTENEDOR!I34</f>
        <v>45</v>
      </c>
      <c r="E44" s="23">
        <f t="shared" si="0"/>
        <v>0.007761296998965161</v>
      </c>
    </row>
    <row r="45" spans="2:5" ht="20.1" customHeight="1">
      <c r="B45" s="37">
        <v>33</v>
      </c>
      <c r="C45" s="42" t="s">
        <v>39</v>
      </c>
      <c r="D45" s="16">
        <f>CONTENEDOR!I35</f>
        <v>123</v>
      </c>
      <c r="E45" s="23">
        <f aca="true" t="shared" si="1" ref="E45:E65">D45/$D$66</f>
        <v>0.02121421179717144</v>
      </c>
    </row>
    <row r="46" spans="2:5" ht="20.1" customHeight="1">
      <c r="B46" s="37">
        <v>34</v>
      </c>
      <c r="C46" s="42" t="s">
        <v>40</v>
      </c>
      <c r="D46" s="16">
        <f>CONTENEDOR!I36</f>
        <v>7</v>
      </c>
      <c r="E46" s="23">
        <f t="shared" si="1"/>
        <v>0.0012073128665056915</v>
      </c>
    </row>
    <row r="47" spans="2:5" ht="20.1" customHeight="1">
      <c r="B47" s="37">
        <v>35</v>
      </c>
      <c r="C47" s="42" t="s">
        <v>41</v>
      </c>
      <c r="D47" s="16">
        <f>CONTENEDOR!I37</f>
        <v>11</v>
      </c>
      <c r="E47" s="23">
        <f t="shared" si="1"/>
        <v>0.0018972059330803726</v>
      </c>
    </row>
    <row r="48" spans="2:5" ht="20.1" customHeight="1">
      <c r="B48" s="37">
        <v>36</v>
      </c>
      <c r="C48" s="42" t="s">
        <v>42</v>
      </c>
      <c r="D48" s="16">
        <f>CONTENEDOR!I38</f>
        <v>13</v>
      </c>
      <c r="E48" s="23">
        <f t="shared" si="1"/>
        <v>0.002242152466367713</v>
      </c>
    </row>
    <row r="49" spans="2:5" ht="20.1" customHeight="1">
      <c r="B49" s="37">
        <v>37</v>
      </c>
      <c r="C49" s="42" t="s">
        <v>43</v>
      </c>
      <c r="D49" s="16">
        <f>CONTENEDOR!I39</f>
        <v>574</v>
      </c>
      <c r="E49" s="23">
        <f t="shared" si="1"/>
        <v>0.09899965505346671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0.00017247326664367022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11</v>
      </c>
      <c r="E52" s="23">
        <f t="shared" si="1"/>
        <v>0.0018972059330803726</v>
      </c>
    </row>
    <row r="53" spans="2:5" ht="20.1" customHeight="1">
      <c r="B53" s="37">
        <v>41</v>
      </c>
      <c r="C53" s="42" t="s">
        <v>47</v>
      </c>
      <c r="D53" s="16">
        <f>CONTENEDOR!I43</f>
        <v>78</v>
      </c>
      <c r="E53" s="23">
        <f t="shared" si="1"/>
        <v>0.013452914798206279</v>
      </c>
    </row>
    <row r="54" spans="2:5" ht="20.1" customHeight="1">
      <c r="B54" s="37">
        <v>42</v>
      </c>
      <c r="C54" s="42" t="s">
        <v>48</v>
      </c>
      <c r="D54" s="16">
        <f>CONTENEDOR!I44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CONTENEDOR!I45</f>
        <v>2</v>
      </c>
      <c r="E55" s="23">
        <f t="shared" si="1"/>
        <v>0.00034494653328734045</v>
      </c>
    </row>
    <row r="56" spans="2:5" ht="20.1" customHeight="1">
      <c r="B56" s="37">
        <v>44</v>
      </c>
      <c r="C56" s="42" t="s">
        <v>50</v>
      </c>
      <c r="D56" s="16">
        <f>CONTENEDOR!I46</f>
        <v>1</v>
      </c>
      <c r="E56" s="23">
        <f t="shared" si="1"/>
        <v>0.00017247326664367022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467</v>
      </c>
      <c r="E58" s="23">
        <f t="shared" si="1"/>
        <v>0.080545015522594</v>
      </c>
    </row>
    <row r="59" spans="2:5" ht="20.1" customHeight="1">
      <c r="B59" s="37">
        <v>47</v>
      </c>
      <c r="C59" s="42" t="s">
        <v>53</v>
      </c>
      <c r="D59" s="16">
        <f>CONTENEDOR!I49</f>
        <v>625</v>
      </c>
      <c r="E59" s="23">
        <f t="shared" si="1"/>
        <v>0.1077957916522939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3</v>
      </c>
      <c r="E63" s="23">
        <f t="shared" si="1"/>
        <v>0.0005174197999310107</v>
      </c>
    </row>
    <row r="64" spans="2:5" ht="20.1" customHeight="1">
      <c r="B64" s="37">
        <v>52</v>
      </c>
      <c r="C64" s="42" t="s">
        <v>58</v>
      </c>
      <c r="D64" s="16">
        <f>CONTENEDOR!I54</f>
        <v>64</v>
      </c>
      <c r="E64" s="23">
        <f t="shared" si="1"/>
        <v>0.011038289065194894</v>
      </c>
    </row>
    <row r="65" spans="2:5" ht="20.1" customHeight="1" thickBot="1">
      <c r="B65" s="38">
        <v>53</v>
      </c>
      <c r="C65" s="43" t="s">
        <v>59</v>
      </c>
      <c r="D65" s="16">
        <f>CONTENEDOR!I55</f>
        <v>8</v>
      </c>
      <c r="E65" s="26">
        <f t="shared" si="1"/>
        <v>0.0013797861331493618</v>
      </c>
    </row>
    <row r="66" spans="3:5" ht="23.25" customHeight="1" thickBot="1">
      <c r="C66" s="39" t="str">
        <f>TITULOS!C15</f>
        <v xml:space="preserve"> </v>
      </c>
      <c r="D66" s="12">
        <f>SUM(D13:D65)</f>
        <v>5798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52">
      <selection activeCell="D62" sqref="D6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CONTENEDOR!J3</f>
        <v>160</v>
      </c>
      <c r="E13" s="40">
        <f aca="true" t="shared" si="0" ref="E13:E44">D13/$D$66</f>
        <v>0.17316017316017315</v>
      </c>
    </row>
    <row r="14" spans="2:5" ht="20.1" customHeight="1">
      <c r="B14" s="37">
        <v>2</v>
      </c>
      <c r="C14" s="42" t="s">
        <v>8</v>
      </c>
      <c r="D14" s="16">
        <f>CONTENEDOR!J4</f>
        <v>10</v>
      </c>
      <c r="E14" s="23">
        <f t="shared" si="0"/>
        <v>0.010822510822510822</v>
      </c>
    </row>
    <row r="15" spans="2:5" ht="20.1" customHeight="1">
      <c r="B15" s="37">
        <v>3</v>
      </c>
      <c r="C15" s="42" t="s">
        <v>9</v>
      </c>
      <c r="D15" s="16">
        <f>CONTENEDOR!J5</f>
        <v>82</v>
      </c>
      <c r="E15" s="23">
        <f t="shared" si="0"/>
        <v>0.08874458874458875</v>
      </c>
    </row>
    <row r="16" spans="2:5" ht="20.1" customHeight="1">
      <c r="B16" s="37">
        <v>4</v>
      </c>
      <c r="C16" s="42" t="s">
        <v>10</v>
      </c>
      <c r="D16" s="16">
        <f>CONTENEDOR!J6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CONTENEDOR!J7</f>
        <v>7</v>
      </c>
      <c r="E17" s="23">
        <f t="shared" si="0"/>
        <v>0.007575757575757576</v>
      </c>
    </row>
    <row r="18" spans="2:5" ht="20.1" customHeight="1">
      <c r="B18" s="37">
        <v>6</v>
      </c>
      <c r="C18" s="42" t="s">
        <v>12</v>
      </c>
      <c r="D18" s="16">
        <f>CONTENEDOR!J8</f>
        <v>5</v>
      </c>
      <c r="E18" s="23">
        <f t="shared" si="0"/>
        <v>0.005411255411255411</v>
      </c>
    </row>
    <row r="19" spans="2:5" ht="20.1" customHeight="1">
      <c r="B19" s="37">
        <v>7</v>
      </c>
      <c r="C19" s="42" t="s">
        <v>13</v>
      </c>
      <c r="D19" s="16">
        <f>CONTENEDOR!J9</f>
        <v>1</v>
      </c>
      <c r="E19" s="23">
        <f t="shared" si="0"/>
        <v>0.0010822510822510823</v>
      </c>
    </row>
    <row r="20" spans="2:5" ht="20.1" customHeight="1">
      <c r="B20" s="37">
        <v>8</v>
      </c>
      <c r="C20" s="42" t="s">
        <v>14</v>
      </c>
      <c r="D20" s="16">
        <f>CONTENEDOR!J10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CONTENEDOR!J11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CONTENEDOR!J13</f>
        <v>2</v>
      </c>
      <c r="E23" s="23">
        <f t="shared" si="0"/>
        <v>0.0021645021645021645</v>
      </c>
    </row>
    <row r="24" spans="2:5" ht="20.1" customHeight="1">
      <c r="B24" s="37">
        <v>12</v>
      </c>
      <c r="C24" s="42" t="s">
        <v>18</v>
      </c>
      <c r="D24" s="16">
        <f>CONTENEDOR!J14</f>
        <v>3</v>
      </c>
      <c r="E24" s="23">
        <f t="shared" si="0"/>
        <v>0.003246753246753247</v>
      </c>
    </row>
    <row r="25" spans="2:5" ht="20.1" customHeight="1">
      <c r="B25" s="37">
        <v>13</v>
      </c>
      <c r="C25" s="42" t="s">
        <v>19</v>
      </c>
      <c r="D25" s="16">
        <f>CONTENEDOR!J15</f>
        <v>10</v>
      </c>
      <c r="E25" s="23">
        <f t="shared" si="0"/>
        <v>0.010822510822510822</v>
      </c>
    </row>
    <row r="26" spans="2:5" ht="20.1" customHeight="1">
      <c r="B26" s="37">
        <v>14</v>
      </c>
      <c r="C26" s="42" t="s">
        <v>20</v>
      </c>
      <c r="D26" s="16">
        <f>CONTENEDOR!J16</f>
        <v>43</v>
      </c>
      <c r="E26" s="23">
        <f t="shared" si="0"/>
        <v>0.046536796536796536</v>
      </c>
    </row>
    <row r="27" spans="2:5" ht="20.1" customHeight="1">
      <c r="B27" s="37">
        <v>15</v>
      </c>
      <c r="C27" s="42" t="s">
        <v>21</v>
      </c>
      <c r="D27" s="16">
        <f>CONTENEDOR!J17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CONTENEDOR!J18</f>
        <v>5</v>
      </c>
      <c r="E28" s="23">
        <f t="shared" si="0"/>
        <v>0.005411255411255411</v>
      </c>
    </row>
    <row r="29" spans="2:5" ht="20.1" customHeight="1">
      <c r="B29" s="37">
        <v>17</v>
      </c>
      <c r="C29" s="42" t="s">
        <v>23</v>
      </c>
      <c r="D29" s="16">
        <f>CONTENEDOR!J19</f>
        <v>30</v>
      </c>
      <c r="E29" s="23">
        <f t="shared" si="0"/>
        <v>0.032467532467532464</v>
      </c>
    </row>
    <row r="30" spans="2:5" ht="20.1" customHeight="1">
      <c r="B30" s="37">
        <v>18</v>
      </c>
      <c r="C30" s="42" t="s">
        <v>24</v>
      </c>
      <c r="D30" s="16">
        <f>CONTENEDOR!J20</f>
        <v>6</v>
      </c>
      <c r="E30" s="23">
        <f t="shared" si="0"/>
        <v>0.006493506493506494</v>
      </c>
    </row>
    <row r="31" spans="2:5" ht="20.1" customHeight="1">
      <c r="B31" s="37">
        <v>19</v>
      </c>
      <c r="C31" s="42" t="s">
        <v>25</v>
      </c>
      <c r="D31" s="16">
        <f>CONTENEDOR!J21</f>
        <v>19</v>
      </c>
      <c r="E31" s="23">
        <f t="shared" si="0"/>
        <v>0.020562770562770564</v>
      </c>
    </row>
    <row r="32" spans="2:5" ht="20.1" customHeight="1">
      <c r="B32" s="37">
        <v>20</v>
      </c>
      <c r="C32" s="42" t="s">
        <v>26</v>
      </c>
      <c r="D32" s="16">
        <f>CONTENEDOR!J22</f>
        <v>3</v>
      </c>
      <c r="E32" s="23">
        <f t="shared" si="0"/>
        <v>0.003246753246753247</v>
      </c>
    </row>
    <row r="33" spans="2:5" ht="20.1" customHeight="1">
      <c r="B33" s="37">
        <v>21</v>
      </c>
      <c r="C33" s="42" t="s">
        <v>27</v>
      </c>
      <c r="D33" s="16">
        <f>CONTENEDOR!J23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CONTENEDOR!J24</f>
        <v>6</v>
      </c>
      <c r="E34" s="23">
        <f t="shared" si="0"/>
        <v>0.006493506493506494</v>
      </c>
    </row>
    <row r="35" spans="2:5" ht="20.1" customHeight="1">
      <c r="B35" s="37">
        <v>23</v>
      </c>
      <c r="C35" s="42" t="s">
        <v>29</v>
      </c>
      <c r="D35" s="16">
        <f>CONTENEDOR!J25</f>
        <v>1</v>
      </c>
      <c r="E35" s="23">
        <f t="shared" si="0"/>
        <v>0.0010822510822510823</v>
      </c>
    </row>
    <row r="36" spans="2:5" ht="20.1" customHeight="1">
      <c r="B36" s="37">
        <v>24</v>
      </c>
      <c r="C36" s="42" t="s">
        <v>30</v>
      </c>
      <c r="D36" s="16">
        <f>CONTENEDOR!J26</f>
        <v>1</v>
      </c>
      <c r="E36" s="23">
        <f t="shared" si="0"/>
        <v>0.0010822510822510823</v>
      </c>
    </row>
    <row r="37" spans="2:5" ht="20.1" customHeight="1">
      <c r="B37" s="37">
        <v>25</v>
      </c>
      <c r="C37" s="42" t="s">
        <v>31</v>
      </c>
      <c r="D37" s="16">
        <f>CONTENEDOR!J27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CONTENEDOR!J28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CONTENEDOR!J29</f>
        <v>70</v>
      </c>
      <c r="E39" s="23">
        <f t="shared" si="0"/>
        <v>0.07575757575757576</v>
      </c>
    </row>
    <row r="40" spans="2:5" ht="20.1" customHeight="1">
      <c r="B40" s="37">
        <v>28</v>
      </c>
      <c r="C40" s="42" t="s">
        <v>34</v>
      </c>
      <c r="D40" s="16">
        <f>CONTENEDOR!J30</f>
        <v>60</v>
      </c>
      <c r="E40" s="23">
        <f t="shared" si="0"/>
        <v>0.06493506493506493</v>
      </c>
    </row>
    <row r="41" spans="2:5" ht="20.1" customHeight="1">
      <c r="B41" s="37">
        <v>29</v>
      </c>
      <c r="C41" s="42" t="s">
        <v>35</v>
      </c>
      <c r="D41" s="16">
        <f>CONTENEDOR!J31</f>
        <v>70</v>
      </c>
      <c r="E41" s="23">
        <f t="shared" si="0"/>
        <v>0.07575757575757576</v>
      </c>
    </row>
    <row r="42" spans="2:5" ht="20.1" customHeight="1">
      <c r="B42" s="37">
        <v>30</v>
      </c>
      <c r="C42" s="42" t="s">
        <v>36</v>
      </c>
      <c r="D42" s="16">
        <f>CONTENEDOR!J32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CONTENEDOR!J33</f>
        <v>26</v>
      </c>
      <c r="E43" s="23">
        <f t="shared" si="0"/>
        <v>0.02813852813852814</v>
      </c>
    </row>
    <row r="44" spans="2:5" ht="20.1" customHeight="1">
      <c r="B44" s="37">
        <v>32</v>
      </c>
      <c r="C44" s="42" t="s">
        <v>38</v>
      </c>
      <c r="D44" s="16">
        <f>CONTENEDOR!J34</f>
        <v>3</v>
      </c>
      <c r="E44" s="23">
        <f t="shared" si="0"/>
        <v>0.003246753246753247</v>
      </c>
    </row>
    <row r="45" spans="2:5" ht="20.1" customHeight="1">
      <c r="B45" s="37">
        <v>33</v>
      </c>
      <c r="C45" s="42" t="s">
        <v>39</v>
      </c>
      <c r="D45" s="16">
        <f>CONTENEDOR!J35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CONTENEDOR!J36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CONTENEDOR!J37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CONTENEDOR!J38</f>
        <v>1</v>
      </c>
      <c r="E48" s="23">
        <f t="shared" si="1"/>
        <v>0.0010822510822510823</v>
      </c>
    </row>
    <row r="49" spans="2:5" ht="20.1" customHeight="1">
      <c r="B49" s="37">
        <v>37</v>
      </c>
      <c r="C49" s="42" t="s">
        <v>43</v>
      </c>
      <c r="D49" s="16">
        <f>CONTENEDOR!J39</f>
        <v>92</v>
      </c>
      <c r="E49" s="23">
        <f t="shared" si="1"/>
        <v>0.09956709956709957</v>
      </c>
    </row>
    <row r="50" spans="2:5" ht="20.1" customHeight="1">
      <c r="B50" s="37">
        <v>38</v>
      </c>
      <c r="C50" s="42" t="s">
        <v>44</v>
      </c>
      <c r="D50" s="16">
        <f>CONTENEDOR!J40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CONTENEDOR!J42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CONTENEDOR!J43</f>
        <v>35</v>
      </c>
      <c r="E53" s="23">
        <f t="shared" si="1"/>
        <v>0.03787878787878788</v>
      </c>
    </row>
    <row r="54" spans="2:5" ht="20.1" customHeight="1">
      <c r="B54" s="37">
        <v>42</v>
      </c>
      <c r="C54" s="42" t="s">
        <v>48</v>
      </c>
      <c r="D54" s="16">
        <f>CONTENEDOR!J44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CONTENEDOR!J46</f>
        <v>1</v>
      </c>
      <c r="E56" s="23">
        <f t="shared" si="1"/>
        <v>0.0010822510822510823</v>
      </c>
    </row>
    <row r="57" spans="2:5" ht="20.1" customHeight="1">
      <c r="B57" s="37">
        <v>45</v>
      </c>
      <c r="C57" s="42" t="s">
        <v>51</v>
      </c>
      <c r="D57" s="16">
        <f>CONTENEDOR!J47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CONTENEDOR!J48</f>
        <v>26</v>
      </c>
      <c r="E58" s="23">
        <f t="shared" si="1"/>
        <v>0.02813852813852814</v>
      </c>
    </row>
    <row r="59" spans="2:5" ht="20.1" customHeight="1">
      <c r="B59" s="37">
        <v>47</v>
      </c>
      <c r="C59" s="42" t="s">
        <v>53</v>
      </c>
      <c r="D59" s="16">
        <f>CONTENEDOR!J49</f>
        <v>134</v>
      </c>
      <c r="E59" s="23">
        <f t="shared" si="1"/>
        <v>0.14502164502164502</v>
      </c>
    </row>
    <row r="60" spans="2:5" ht="20.1" customHeight="1">
      <c r="B60" s="37">
        <v>48</v>
      </c>
      <c r="C60" s="42" t="s">
        <v>54</v>
      </c>
      <c r="D60" s="16">
        <f>CONTENEDOR!J50</f>
        <v>1</v>
      </c>
      <c r="E60" s="23">
        <f t="shared" si="1"/>
        <v>0.0010822510822510823</v>
      </c>
    </row>
    <row r="61" spans="2:5" ht="20.1" customHeight="1">
      <c r="B61" s="37">
        <v>49</v>
      </c>
      <c r="C61" s="42" t="s">
        <v>55</v>
      </c>
      <c r="D61" s="16">
        <f>CONTENEDOR!J51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CONTENEDOR!J54</f>
        <v>11</v>
      </c>
      <c r="E64" s="23">
        <f t="shared" si="1"/>
        <v>0.011904761904761904</v>
      </c>
    </row>
    <row r="65" spans="2:5" ht="20.1" customHeight="1" thickBot="1">
      <c r="B65" s="38">
        <v>53</v>
      </c>
      <c r="C65" s="43" t="s">
        <v>59</v>
      </c>
      <c r="D65" s="16">
        <f>CONTENEDOR!J55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924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workbookViewId="0" topLeftCell="D52">
      <selection activeCell="D65" sqref="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CONTENEDOR!K3</f>
        <v>32</v>
      </c>
      <c r="E13" s="40">
        <f aca="true" t="shared" si="0" ref="E13:E44">D13/$D$66</f>
        <v>0.13733905579399142</v>
      </c>
    </row>
    <row r="14" spans="2:5" ht="20.1" customHeight="1">
      <c r="B14" s="37">
        <v>2</v>
      </c>
      <c r="C14" s="42" t="s">
        <v>8</v>
      </c>
      <c r="D14" s="16">
        <f>CONTENEDOR!K4</f>
        <v>16</v>
      </c>
      <c r="E14" s="23">
        <f t="shared" si="0"/>
        <v>0.06866952789699571</v>
      </c>
    </row>
    <row r="15" spans="2:5" ht="20.1" customHeight="1">
      <c r="B15" s="37">
        <v>3</v>
      </c>
      <c r="C15" s="42" t="s">
        <v>9</v>
      </c>
      <c r="D15" s="16">
        <f>CONTENEDOR!K5</f>
        <v>25</v>
      </c>
      <c r="E15" s="23">
        <f t="shared" si="0"/>
        <v>0.1072961373390558</v>
      </c>
    </row>
    <row r="16" spans="2:5" ht="20.1" customHeight="1">
      <c r="B16" s="37">
        <v>4</v>
      </c>
      <c r="C16" s="42" t="s">
        <v>10</v>
      </c>
      <c r="D16" s="16">
        <f>CONTENEDOR!K6</f>
        <v>5</v>
      </c>
      <c r="E16" s="23">
        <f t="shared" si="0"/>
        <v>0.02145922746781116</v>
      </c>
    </row>
    <row r="17" spans="2:5" ht="20.1" customHeight="1">
      <c r="B17" s="37">
        <v>5</v>
      </c>
      <c r="C17" s="42" t="s">
        <v>11</v>
      </c>
      <c r="D17" s="16">
        <f>CONTENEDOR!K7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CONTENEDOR!K8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CONTENEDOR!K9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CONTENEDOR!K10</f>
        <v>4</v>
      </c>
      <c r="E20" s="23">
        <f t="shared" si="0"/>
        <v>0.017167381974248927</v>
      </c>
    </row>
    <row r="21" spans="2:5" ht="20.1" customHeight="1">
      <c r="B21" s="37">
        <v>9</v>
      </c>
      <c r="C21" s="42" t="s">
        <v>15</v>
      </c>
      <c r="D21" s="16">
        <f>CONTENEDOR!K11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CONTENEDOR!K12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CONTENEDOR!K13</f>
        <v>2</v>
      </c>
      <c r="E23" s="23">
        <f t="shared" si="0"/>
        <v>0.008583690987124463</v>
      </c>
    </row>
    <row r="24" spans="2:5" ht="20.1" customHeight="1">
      <c r="B24" s="37">
        <v>12</v>
      </c>
      <c r="C24" s="42" t="s">
        <v>18</v>
      </c>
      <c r="D24" s="16">
        <f>CONTENEDOR!K14</f>
        <v>1</v>
      </c>
      <c r="E24" s="23">
        <f t="shared" si="0"/>
        <v>0.004291845493562232</v>
      </c>
    </row>
    <row r="25" spans="2:5" ht="20.1" customHeight="1">
      <c r="B25" s="37">
        <v>13</v>
      </c>
      <c r="C25" s="42" t="s">
        <v>19</v>
      </c>
      <c r="D25" s="16">
        <f>CONTENEDOR!K15</f>
        <v>2</v>
      </c>
      <c r="E25" s="23">
        <f t="shared" si="0"/>
        <v>0.008583690987124463</v>
      </c>
    </row>
    <row r="26" spans="2:5" ht="20.1" customHeight="1">
      <c r="B26" s="37">
        <v>14</v>
      </c>
      <c r="C26" s="42" t="s">
        <v>20</v>
      </c>
      <c r="D26" s="16">
        <f>CONTENEDOR!K16</f>
        <v>11</v>
      </c>
      <c r="E26" s="23">
        <f t="shared" si="0"/>
        <v>0.04721030042918455</v>
      </c>
    </row>
    <row r="27" spans="2:5" ht="20.1" customHeight="1">
      <c r="B27" s="37">
        <v>15</v>
      </c>
      <c r="C27" s="42" t="s">
        <v>21</v>
      </c>
      <c r="D27" s="16">
        <f>CONTENEDOR!K17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CONTENEDOR!K18</f>
        <v>1</v>
      </c>
      <c r="E28" s="23">
        <f t="shared" si="0"/>
        <v>0.004291845493562232</v>
      </c>
    </row>
    <row r="29" spans="2:5" ht="20.1" customHeight="1">
      <c r="B29" s="37">
        <v>17</v>
      </c>
      <c r="C29" s="42" t="s">
        <v>23</v>
      </c>
      <c r="D29" s="16">
        <f>CONTENEDOR!K19</f>
        <v>2</v>
      </c>
      <c r="E29" s="23">
        <f t="shared" si="0"/>
        <v>0.008583690987124463</v>
      </c>
    </row>
    <row r="30" spans="2:5" ht="20.1" customHeight="1">
      <c r="B30" s="37">
        <v>18</v>
      </c>
      <c r="C30" s="42" t="s">
        <v>24</v>
      </c>
      <c r="D30" s="16">
        <f>CONTENEDOR!K20</f>
        <v>6</v>
      </c>
      <c r="E30" s="23">
        <f t="shared" si="0"/>
        <v>0.02575107296137339</v>
      </c>
    </row>
    <row r="31" spans="2:5" ht="20.1" customHeight="1">
      <c r="B31" s="37">
        <v>19</v>
      </c>
      <c r="C31" s="42" t="s">
        <v>25</v>
      </c>
      <c r="D31" s="16">
        <f>CONTENEDOR!K21</f>
        <v>15</v>
      </c>
      <c r="E31" s="23">
        <f t="shared" si="0"/>
        <v>0.06437768240343347</v>
      </c>
    </row>
    <row r="32" spans="2:5" ht="20.1" customHeight="1">
      <c r="B32" s="37">
        <v>20</v>
      </c>
      <c r="C32" s="42" t="s">
        <v>26</v>
      </c>
      <c r="D32" s="16">
        <f>CONTENEDOR!K22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CONTENEDOR!K23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CONTENEDOR!K24</f>
        <v>1</v>
      </c>
      <c r="E34" s="23">
        <f t="shared" si="0"/>
        <v>0.004291845493562232</v>
      </c>
    </row>
    <row r="35" spans="2:5" ht="20.1" customHeight="1">
      <c r="B35" s="37">
        <v>23</v>
      </c>
      <c r="C35" s="42" t="s">
        <v>29</v>
      </c>
      <c r="D35" s="16">
        <f>CONTENEDOR!K25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CONTENEDOR!K26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CONTENEDOR!K27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CONTENEDOR!K28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CONTENEDOR!K29</f>
        <v>6</v>
      </c>
      <c r="E39" s="23">
        <f t="shared" si="0"/>
        <v>0.02575107296137339</v>
      </c>
    </row>
    <row r="40" spans="2:5" ht="20.1" customHeight="1">
      <c r="B40" s="37">
        <v>28</v>
      </c>
      <c r="C40" s="42" t="s">
        <v>34</v>
      </c>
      <c r="D40" s="16">
        <f>CONTENEDOR!K30</f>
        <v>18</v>
      </c>
      <c r="E40" s="23">
        <f t="shared" si="0"/>
        <v>0.07725321888412018</v>
      </c>
    </row>
    <row r="41" spans="2:5" ht="20.1" customHeight="1">
      <c r="B41" s="37">
        <v>29</v>
      </c>
      <c r="C41" s="42" t="s">
        <v>35</v>
      </c>
      <c r="D41" s="16">
        <f>CONTENEDOR!K31</f>
        <v>8</v>
      </c>
      <c r="E41" s="23">
        <f t="shared" si="0"/>
        <v>0.034334763948497854</v>
      </c>
    </row>
    <row r="42" spans="2:5" ht="20.1" customHeight="1">
      <c r="B42" s="37">
        <v>30</v>
      </c>
      <c r="C42" s="42" t="s">
        <v>36</v>
      </c>
      <c r="D42" s="16">
        <f>CONTENEDOR!K32</f>
        <v>1</v>
      </c>
      <c r="E42" s="23">
        <f t="shared" si="0"/>
        <v>0.004291845493562232</v>
      </c>
    </row>
    <row r="43" spans="2:5" ht="20.1" customHeight="1">
      <c r="B43" s="37">
        <v>31</v>
      </c>
      <c r="C43" s="42" t="s">
        <v>37</v>
      </c>
      <c r="D43" s="16">
        <f>CONTENEDOR!K33</f>
        <v>5</v>
      </c>
      <c r="E43" s="23">
        <f t="shared" si="0"/>
        <v>0.02145922746781116</v>
      </c>
    </row>
    <row r="44" spans="2:5" ht="20.1" customHeight="1">
      <c r="B44" s="37">
        <v>32</v>
      </c>
      <c r="C44" s="42" t="s">
        <v>38</v>
      </c>
      <c r="D44" s="16">
        <f>CONTENEDOR!K34</f>
        <v>9</v>
      </c>
      <c r="E44" s="23">
        <f t="shared" si="0"/>
        <v>0.03862660944206009</v>
      </c>
    </row>
    <row r="45" spans="2:5" ht="20.1" customHeight="1">
      <c r="B45" s="37">
        <v>33</v>
      </c>
      <c r="C45" s="42" t="s">
        <v>39</v>
      </c>
      <c r="D45" s="16">
        <f>CONTENEDOR!K35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CONTENEDOR!K36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CONTENEDOR!K37</f>
        <v>1</v>
      </c>
      <c r="E47" s="23">
        <f t="shared" si="1"/>
        <v>0.004291845493562232</v>
      </c>
    </row>
    <row r="48" spans="2:5" ht="20.1" customHeight="1">
      <c r="B48" s="37">
        <v>36</v>
      </c>
      <c r="C48" s="42" t="s">
        <v>42</v>
      </c>
      <c r="D48" s="16">
        <f>CONTENEDOR!K38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CONTENEDOR!K39</f>
        <v>16</v>
      </c>
      <c r="E49" s="23">
        <f t="shared" si="1"/>
        <v>0.06866952789699571</v>
      </c>
    </row>
    <row r="50" spans="2:5" ht="20.1" customHeight="1">
      <c r="B50" s="37">
        <v>38</v>
      </c>
      <c r="C50" s="42" t="s">
        <v>44</v>
      </c>
      <c r="D50" s="16">
        <f>CONTENEDOR!K40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CONTENEDOR!K41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CONTENEDOR!K42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CONTENEDOR!K43</f>
        <v>14</v>
      </c>
      <c r="E53" s="23">
        <f t="shared" si="1"/>
        <v>0.060085836909871244</v>
      </c>
    </row>
    <row r="54" spans="2:5" ht="20.1" customHeight="1">
      <c r="B54" s="37">
        <v>42</v>
      </c>
      <c r="C54" s="42" t="s">
        <v>48</v>
      </c>
      <c r="D54" s="16">
        <f>CONTENEDOR!K44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CONTENEDOR!K45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CONTENEDOR!K46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CONTENEDOR!K47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CONTENEDOR!K48</f>
        <v>8</v>
      </c>
      <c r="E58" s="23">
        <f t="shared" si="1"/>
        <v>0.034334763948497854</v>
      </c>
    </row>
    <row r="59" spans="2:5" ht="20.1" customHeight="1">
      <c r="B59" s="37">
        <v>47</v>
      </c>
      <c r="C59" s="42" t="s">
        <v>53</v>
      </c>
      <c r="D59" s="16">
        <f>CONTENEDOR!K49</f>
        <v>21</v>
      </c>
      <c r="E59" s="23">
        <f t="shared" si="1"/>
        <v>0.09012875536480687</v>
      </c>
    </row>
    <row r="60" spans="2:5" ht="20.1" customHeight="1">
      <c r="B60" s="37">
        <v>48</v>
      </c>
      <c r="C60" s="42" t="s">
        <v>54</v>
      </c>
      <c r="D60" s="16">
        <f>CONTENEDOR!K50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CONTENEDOR!K51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CONTENEDOR!K52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CONTENEDOR!K53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CONTENEDOR!K54</f>
        <v>3</v>
      </c>
      <c r="E64" s="23">
        <f t="shared" si="1"/>
        <v>0.012875536480686695</v>
      </c>
    </row>
    <row r="65" spans="2:5" ht="20.1" customHeight="1" thickBot="1">
      <c r="B65" s="38">
        <v>53</v>
      </c>
      <c r="C65" s="43" t="s">
        <v>59</v>
      </c>
      <c r="D65" s="16">
        <f>CONTENEDOR!K55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233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CONTENEDOR!L3</f>
        <v>10</v>
      </c>
      <c r="E13" s="40">
        <f aca="true" t="shared" si="0" ref="E13:E44">D13/$D$66</f>
        <v>0.08547008547008547</v>
      </c>
    </row>
    <row r="14" spans="2:5" ht="20.1" customHeight="1">
      <c r="B14" s="37">
        <v>2</v>
      </c>
      <c r="C14" s="42" t="s">
        <v>8</v>
      </c>
      <c r="D14" s="16">
        <f>CONTENEDOR!L4</f>
        <v>1</v>
      </c>
      <c r="E14" s="23">
        <f t="shared" si="0"/>
        <v>0.008547008547008548</v>
      </c>
    </row>
    <row r="15" spans="2:5" ht="20.1" customHeight="1">
      <c r="B15" s="37">
        <v>3</v>
      </c>
      <c r="C15" s="42" t="s">
        <v>9</v>
      </c>
      <c r="D15" s="16">
        <f>CONTENEDOR!L5</f>
        <v>1</v>
      </c>
      <c r="E15" s="23">
        <f t="shared" si="0"/>
        <v>0.008547008547008548</v>
      </c>
    </row>
    <row r="16" spans="2:5" ht="20.1" customHeight="1">
      <c r="B16" s="37">
        <v>4</v>
      </c>
      <c r="C16" s="42" t="s">
        <v>10</v>
      </c>
      <c r="D16" s="16">
        <f>CONTENEDOR!L6</f>
        <v>2</v>
      </c>
      <c r="E16" s="23">
        <f t="shared" si="0"/>
        <v>0.017094017094017096</v>
      </c>
    </row>
    <row r="17" spans="2:5" ht="20.1" customHeight="1">
      <c r="B17" s="37">
        <v>5</v>
      </c>
      <c r="C17" s="42" t="s">
        <v>11</v>
      </c>
      <c r="D17" s="16">
        <f>CONTENEDOR!L7</f>
        <v>1</v>
      </c>
      <c r="E17" s="23">
        <f t="shared" si="0"/>
        <v>0.008547008547008548</v>
      </c>
    </row>
    <row r="18" spans="2:5" ht="20.1" customHeight="1">
      <c r="B18" s="37">
        <v>6</v>
      </c>
      <c r="C18" s="42" t="s">
        <v>12</v>
      </c>
      <c r="D18" s="16">
        <f>CONTENEDOR!L8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CONTENEDOR!L9</f>
        <v>1</v>
      </c>
      <c r="E19" s="23">
        <f t="shared" si="0"/>
        <v>0.008547008547008548</v>
      </c>
    </row>
    <row r="20" spans="2:5" ht="20.1" customHeight="1">
      <c r="B20" s="37">
        <v>8</v>
      </c>
      <c r="C20" s="42" t="s">
        <v>14</v>
      </c>
      <c r="D20" s="16">
        <f>CONTENEDOR!L10</f>
        <v>1</v>
      </c>
      <c r="E20" s="23">
        <f t="shared" si="0"/>
        <v>0.008547008547008548</v>
      </c>
    </row>
    <row r="21" spans="2:5" ht="20.1" customHeight="1">
      <c r="B21" s="37">
        <v>9</v>
      </c>
      <c r="C21" s="42" t="s">
        <v>15</v>
      </c>
      <c r="D21" s="16">
        <f>CONTENEDOR!L11</f>
        <v>10</v>
      </c>
      <c r="E21" s="23">
        <f t="shared" si="0"/>
        <v>0.08547008547008547</v>
      </c>
    </row>
    <row r="22" spans="2:5" ht="20.1" customHeight="1">
      <c r="B22" s="37">
        <v>10</v>
      </c>
      <c r="C22" s="42" t="s">
        <v>16</v>
      </c>
      <c r="D22" s="16">
        <f>CONTENEDOR!L12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CONTENEDOR!L13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CONTENEDOR!L14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CONTENEDOR!L15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CONTENEDOR!L16</f>
        <v>6</v>
      </c>
      <c r="E26" s="23">
        <f t="shared" si="0"/>
        <v>0.05128205128205128</v>
      </c>
    </row>
    <row r="27" spans="2:5" ht="20.1" customHeight="1">
      <c r="B27" s="37">
        <v>15</v>
      </c>
      <c r="C27" s="42" t="s">
        <v>21</v>
      </c>
      <c r="D27" s="16">
        <f>CONTENEDOR!L17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CONTENEDOR!L18</f>
        <v>2</v>
      </c>
      <c r="E28" s="23">
        <f t="shared" si="0"/>
        <v>0.017094017094017096</v>
      </c>
    </row>
    <row r="29" spans="2:5" ht="20.1" customHeight="1">
      <c r="B29" s="37">
        <v>17</v>
      </c>
      <c r="C29" s="42" t="s">
        <v>23</v>
      </c>
      <c r="D29" s="16">
        <f>CONTENEDOR!L19</f>
        <v>1</v>
      </c>
      <c r="E29" s="23">
        <f t="shared" si="0"/>
        <v>0.008547008547008548</v>
      </c>
    </row>
    <row r="30" spans="2:5" ht="20.1" customHeight="1">
      <c r="B30" s="37">
        <v>18</v>
      </c>
      <c r="C30" s="42" t="s">
        <v>24</v>
      </c>
      <c r="D30" s="16">
        <f>CONTENEDOR!L20</f>
        <v>4</v>
      </c>
      <c r="E30" s="23">
        <f t="shared" si="0"/>
        <v>0.03418803418803419</v>
      </c>
    </row>
    <row r="31" spans="2:5" ht="20.1" customHeight="1">
      <c r="B31" s="37">
        <v>19</v>
      </c>
      <c r="C31" s="42" t="s">
        <v>25</v>
      </c>
      <c r="D31" s="16">
        <f>CONTENEDOR!L21</f>
        <v>8</v>
      </c>
      <c r="E31" s="23">
        <f t="shared" si="0"/>
        <v>0.06837606837606838</v>
      </c>
    </row>
    <row r="32" spans="2:5" ht="20.1" customHeight="1">
      <c r="B32" s="37">
        <v>20</v>
      </c>
      <c r="C32" s="42" t="s">
        <v>26</v>
      </c>
      <c r="D32" s="16">
        <f>CONTENEDOR!L22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CONTENEDOR!L23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CONTENEDOR!L24</f>
        <v>1</v>
      </c>
      <c r="E34" s="23">
        <f t="shared" si="0"/>
        <v>0.008547008547008548</v>
      </c>
    </row>
    <row r="35" spans="2:5" ht="20.1" customHeight="1">
      <c r="B35" s="37">
        <v>23</v>
      </c>
      <c r="C35" s="42" t="s">
        <v>29</v>
      </c>
      <c r="D35" s="16">
        <f>CONTENEDOR!L25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CONTENEDOR!L26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CONTENEDOR!L27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CONTENEDOR!L28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CONTENEDOR!L29</f>
        <v>1</v>
      </c>
      <c r="E39" s="23">
        <f t="shared" si="0"/>
        <v>0.008547008547008548</v>
      </c>
    </row>
    <row r="40" spans="2:5" ht="20.1" customHeight="1">
      <c r="B40" s="37">
        <v>28</v>
      </c>
      <c r="C40" s="42" t="s">
        <v>34</v>
      </c>
      <c r="D40" s="16">
        <f>CONTENEDOR!L30</f>
        <v>9</v>
      </c>
      <c r="E40" s="23">
        <f t="shared" si="0"/>
        <v>0.07692307692307693</v>
      </c>
    </row>
    <row r="41" spans="2:5" ht="20.1" customHeight="1">
      <c r="B41" s="37">
        <v>29</v>
      </c>
      <c r="C41" s="42" t="s">
        <v>35</v>
      </c>
      <c r="D41" s="16">
        <f>CONTENEDOR!L31</f>
        <v>12</v>
      </c>
      <c r="E41" s="23">
        <f t="shared" si="0"/>
        <v>0.10256410256410256</v>
      </c>
    </row>
    <row r="42" spans="2:5" ht="20.1" customHeight="1">
      <c r="B42" s="37">
        <v>30</v>
      </c>
      <c r="C42" s="42" t="s">
        <v>36</v>
      </c>
      <c r="D42" s="16">
        <f>CONTENEDOR!L32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CONTENEDOR!L33</f>
        <v>11</v>
      </c>
      <c r="E43" s="23">
        <f t="shared" si="0"/>
        <v>0.09401709401709402</v>
      </c>
    </row>
    <row r="44" spans="2:5" ht="20.1" customHeight="1">
      <c r="B44" s="37">
        <v>32</v>
      </c>
      <c r="C44" s="42" t="s">
        <v>38</v>
      </c>
      <c r="D44" s="16">
        <f>CONTENEDOR!L34</f>
        <v>6</v>
      </c>
      <c r="E44" s="23">
        <f t="shared" si="0"/>
        <v>0.05128205128205128</v>
      </c>
    </row>
    <row r="45" spans="2:5" ht="20.1" customHeight="1">
      <c r="B45" s="37">
        <v>33</v>
      </c>
      <c r="C45" s="42" t="s">
        <v>39</v>
      </c>
      <c r="D45" s="16">
        <f>CONTENEDOR!L35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CONTENEDOR!L36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CONTENEDOR!L37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CONTENEDOR!L38</f>
        <v>1</v>
      </c>
      <c r="E48" s="23">
        <f t="shared" si="1"/>
        <v>0.008547008547008548</v>
      </c>
    </row>
    <row r="49" spans="2:5" ht="20.1" customHeight="1">
      <c r="B49" s="37">
        <v>37</v>
      </c>
      <c r="C49" s="42" t="s">
        <v>43</v>
      </c>
      <c r="D49" s="16">
        <f>CONTENEDOR!L39</f>
        <v>7</v>
      </c>
      <c r="E49" s="23">
        <f t="shared" si="1"/>
        <v>0.05982905982905983</v>
      </c>
    </row>
    <row r="50" spans="2:5" ht="20.1" customHeight="1">
      <c r="B50" s="37">
        <v>38</v>
      </c>
      <c r="C50" s="42" t="s">
        <v>44</v>
      </c>
      <c r="D50" s="16">
        <f>CONTENEDOR!L40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CONTENEDOR!L41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CONTENEDOR!L42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CONTENEDOR!L43</f>
        <v>2</v>
      </c>
      <c r="E53" s="23">
        <f t="shared" si="1"/>
        <v>0.017094017094017096</v>
      </c>
    </row>
    <row r="54" spans="2:5" ht="20.1" customHeight="1">
      <c r="B54" s="37">
        <v>42</v>
      </c>
      <c r="C54" s="42" t="s">
        <v>48</v>
      </c>
      <c r="D54" s="16">
        <f>CONTENEDOR!L44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CONTENEDOR!L45</f>
        <v>1</v>
      </c>
      <c r="E55" s="23">
        <f t="shared" si="1"/>
        <v>0.008547008547008548</v>
      </c>
    </row>
    <row r="56" spans="2:5" ht="20.1" customHeight="1">
      <c r="B56" s="37">
        <v>44</v>
      </c>
      <c r="C56" s="42" t="s">
        <v>50</v>
      </c>
      <c r="D56" s="16">
        <f>CONTENEDOR!L46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CONTENEDOR!L47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CONTENEDOR!L48</f>
        <v>1</v>
      </c>
      <c r="E58" s="23">
        <f t="shared" si="1"/>
        <v>0.008547008547008548</v>
      </c>
    </row>
    <row r="59" spans="2:5" ht="20.1" customHeight="1">
      <c r="B59" s="37">
        <v>47</v>
      </c>
      <c r="C59" s="42" t="s">
        <v>53</v>
      </c>
      <c r="D59" s="16">
        <f>CONTENEDOR!L49</f>
        <v>14</v>
      </c>
      <c r="E59" s="23">
        <f t="shared" si="1"/>
        <v>0.11965811965811966</v>
      </c>
    </row>
    <row r="60" spans="2:5" ht="20.1" customHeight="1">
      <c r="B60" s="37">
        <v>48</v>
      </c>
      <c r="C60" s="42" t="s">
        <v>54</v>
      </c>
      <c r="D60" s="16">
        <f>CONTENEDOR!L50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CONTENEDOR!L51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CONTENEDOR!L52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CONTENEDOR!L53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CONTENEDOR!L54</f>
        <v>3</v>
      </c>
      <c r="E64" s="23">
        <f t="shared" si="1"/>
        <v>0.02564102564102564</v>
      </c>
    </row>
    <row r="65" spans="2:5" ht="20.1" customHeight="1" thickBot="1">
      <c r="B65" s="38">
        <v>53</v>
      </c>
      <c r="C65" s="43" t="s">
        <v>59</v>
      </c>
      <c r="D65" s="16">
        <f>CONTENEDOR!L55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117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CONTENEDOR!M3</f>
        <v>218</v>
      </c>
      <c r="E13" s="40">
        <f aca="true" t="shared" si="0" ref="E13:E44">D13/$D$66</f>
        <v>0.14110032362459546</v>
      </c>
    </row>
    <row r="14" spans="2:5" ht="20.1" customHeight="1">
      <c r="B14" s="37">
        <v>2</v>
      </c>
      <c r="C14" s="42" t="s">
        <v>8</v>
      </c>
      <c r="D14" s="16">
        <f>CONTENEDOR!M4</f>
        <v>23</v>
      </c>
      <c r="E14" s="23">
        <f t="shared" si="0"/>
        <v>0.01488673139158576</v>
      </c>
    </row>
    <row r="15" spans="2:5" ht="20.1" customHeight="1">
      <c r="B15" s="37">
        <v>3</v>
      </c>
      <c r="C15" s="42" t="s">
        <v>9</v>
      </c>
      <c r="D15" s="16">
        <f>CONTENEDOR!M5</f>
        <v>45</v>
      </c>
      <c r="E15" s="23">
        <f t="shared" si="0"/>
        <v>0.02912621359223301</v>
      </c>
    </row>
    <row r="16" spans="2:5" ht="20.1" customHeight="1">
      <c r="B16" s="37">
        <v>4</v>
      </c>
      <c r="C16" s="42" t="s">
        <v>10</v>
      </c>
      <c r="D16" s="16">
        <f>CONTENEDOR!M6</f>
        <v>12</v>
      </c>
      <c r="E16" s="23">
        <f t="shared" si="0"/>
        <v>0.007766990291262136</v>
      </c>
    </row>
    <row r="17" spans="2:5" ht="20.1" customHeight="1">
      <c r="B17" s="37">
        <v>5</v>
      </c>
      <c r="C17" s="42" t="s">
        <v>11</v>
      </c>
      <c r="D17" s="16">
        <f>CONTENEDOR!M7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CONTENEDOR!M8</f>
        <v>1</v>
      </c>
      <c r="E18" s="23">
        <f t="shared" si="0"/>
        <v>0.0006472491909385113</v>
      </c>
    </row>
    <row r="19" spans="2:5" ht="20.1" customHeight="1">
      <c r="B19" s="37">
        <v>7</v>
      </c>
      <c r="C19" s="42" t="s">
        <v>13</v>
      </c>
      <c r="D19" s="16">
        <f>CONTENEDOR!M9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CONTENEDOR!M10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CONTENEDOR!M11</f>
        <v>1</v>
      </c>
      <c r="E21" s="23">
        <f t="shared" si="0"/>
        <v>0.0006472491909385113</v>
      </c>
    </row>
    <row r="22" spans="2:5" ht="20.1" customHeight="1">
      <c r="B22" s="37">
        <v>10</v>
      </c>
      <c r="C22" s="42" t="s">
        <v>16</v>
      </c>
      <c r="D22" s="16">
        <f>CONTENEDOR!M12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CONTENEDOR!M13</f>
        <v>50</v>
      </c>
      <c r="E23" s="23">
        <f t="shared" si="0"/>
        <v>0.032362459546925564</v>
      </c>
    </row>
    <row r="24" spans="2:5" ht="20.1" customHeight="1">
      <c r="B24" s="37">
        <v>12</v>
      </c>
      <c r="C24" s="42" t="s">
        <v>18</v>
      </c>
      <c r="D24" s="16">
        <f>CONTENEDOR!M14</f>
        <v>46</v>
      </c>
      <c r="E24" s="23">
        <f t="shared" si="0"/>
        <v>0.02977346278317152</v>
      </c>
    </row>
    <row r="25" spans="2:5" ht="20.1" customHeight="1">
      <c r="B25" s="37">
        <v>13</v>
      </c>
      <c r="C25" s="42" t="s">
        <v>19</v>
      </c>
      <c r="D25" s="16">
        <f>CONTENEDOR!M15</f>
        <v>3</v>
      </c>
      <c r="E25" s="23">
        <f t="shared" si="0"/>
        <v>0.001941747572815534</v>
      </c>
    </row>
    <row r="26" spans="2:5" ht="20.1" customHeight="1">
      <c r="B26" s="37">
        <v>14</v>
      </c>
      <c r="C26" s="42" t="s">
        <v>20</v>
      </c>
      <c r="D26" s="16">
        <f>CONTENEDOR!M16</f>
        <v>24</v>
      </c>
      <c r="E26" s="23">
        <f t="shared" si="0"/>
        <v>0.015533980582524271</v>
      </c>
    </row>
    <row r="27" spans="2:5" ht="20.1" customHeight="1">
      <c r="B27" s="37">
        <v>15</v>
      </c>
      <c r="C27" s="42" t="s">
        <v>21</v>
      </c>
      <c r="D27" s="16">
        <f>CONTENEDOR!M17</f>
        <v>53</v>
      </c>
      <c r="E27" s="23">
        <f t="shared" si="0"/>
        <v>0.0343042071197411</v>
      </c>
    </row>
    <row r="28" spans="2:5" ht="20.1" customHeight="1">
      <c r="B28" s="37">
        <v>16</v>
      </c>
      <c r="C28" s="42" t="s">
        <v>22</v>
      </c>
      <c r="D28" s="16">
        <f>CONTENEDOR!M18</f>
        <v>1</v>
      </c>
      <c r="E28" s="23">
        <f t="shared" si="0"/>
        <v>0.0006472491909385113</v>
      </c>
    </row>
    <row r="29" spans="2:5" ht="20.1" customHeight="1">
      <c r="B29" s="37">
        <v>17</v>
      </c>
      <c r="C29" s="42" t="s">
        <v>23</v>
      </c>
      <c r="D29" s="16">
        <f>CONTENEDOR!M19</f>
        <v>9</v>
      </c>
      <c r="E29" s="23">
        <f t="shared" si="0"/>
        <v>0.005825242718446602</v>
      </c>
    </row>
    <row r="30" spans="2:5" ht="20.1" customHeight="1">
      <c r="B30" s="37">
        <v>18</v>
      </c>
      <c r="C30" s="42" t="s">
        <v>24</v>
      </c>
      <c r="D30" s="16">
        <f>CONTENEDOR!M20</f>
        <v>2</v>
      </c>
      <c r="E30" s="23">
        <f t="shared" si="0"/>
        <v>0.0012944983818770227</v>
      </c>
    </row>
    <row r="31" spans="2:5" ht="20.1" customHeight="1">
      <c r="B31" s="37">
        <v>19</v>
      </c>
      <c r="C31" s="42" t="s">
        <v>25</v>
      </c>
      <c r="D31" s="16">
        <f>CONTENEDOR!M21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CONTENEDOR!M22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CONTENEDOR!M23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CONTENEDOR!M24</f>
        <v>20</v>
      </c>
      <c r="E34" s="23">
        <f t="shared" si="0"/>
        <v>0.012944983818770227</v>
      </c>
    </row>
    <row r="35" spans="2:5" ht="20.1" customHeight="1">
      <c r="B35" s="37">
        <v>23</v>
      </c>
      <c r="C35" s="42" t="s">
        <v>29</v>
      </c>
      <c r="D35" s="16">
        <f>CONTENEDOR!M25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CONTENEDOR!M26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CONTENEDOR!M27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CONTENEDOR!M28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CONTENEDOR!M29</f>
        <v>335</v>
      </c>
      <c r="E39" s="23">
        <f t="shared" si="0"/>
        <v>0.2168284789644013</v>
      </c>
    </row>
    <row r="40" spans="2:5" ht="20.1" customHeight="1">
      <c r="B40" s="37">
        <v>28</v>
      </c>
      <c r="C40" s="42" t="s">
        <v>34</v>
      </c>
      <c r="D40" s="16">
        <f>CONTENEDOR!M30</f>
        <v>117</v>
      </c>
      <c r="E40" s="23">
        <f t="shared" si="0"/>
        <v>0.07572815533980583</v>
      </c>
    </row>
    <row r="41" spans="2:5" ht="20.1" customHeight="1">
      <c r="B41" s="37">
        <v>29</v>
      </c>
      <c r="C41" s="42" t="s">
        <v>35</v>
      </c>
      <c r="D41" s="16">
        <f>CONTENEDOR!M31</f>
        <v>2</v>
      </c>
      <c r="E41" s="23">
        <f t="shared" si="0"/>
        <v>0.0012944983818770227</v>
      </c>
    </row>
    <row r="42" spans="2:5" ht="20.1" customHeight="1">
      <c r="B42" s="37">
        <v>30</v>
      </c>
      <c r="C42" s="42" t="s">
        <v>36</v>
      </c>
      <c r="D42" s="16">
        <f>CONTENEDOR!M32</f>
        <v>3</v>
      </c>
      <c r="E42" s="23">
        <f t="shared" si="0"/>
        <v>0.001941747572815534</v>
      </c>
    </row>
    <row r="43" spans="2:5" ht="20.1" customHeight="1">
      <c r="B43" s="37">
        <v>31</v>
      </c>
      <c r="C43" s="42" t="s">
        <v>37</v>
      </c>
      <c r="D43" s="16">
        <f>CONTENEDOR!M33</f>
        <v>18</v>
      </c>
      <c r="E43" s="23">
        <f t="shared" si="0"/>
        <v>0.011650485436893204</v>
      </c>
    </row>
    <row r="44" spans="2:5" ht="20.1" customHeight="1">
      <c r="B44" s="37">
        <v>32</v>
      </c>
      <c r="C44" s="42" t="s">
        <v>38</v>
      </c>
      <c r="D44" s="16">
        <f>CONTENEDOR!M34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CONTENEDOR!M35</f>
        <v>3</v>
      </c>
      <c r="E45" s="23">
        <f aca="true" t="shared" si="1" ref="E45:E65">D45/$D$66</f>
        <v>0.001941747572815534</v>
      </c>
    </row>
    <row r="46" spans="2:5" ht="20.1" customHeight="1">
      <c r="B46" s="37">
        <v>34</v>
      </c>
      <c r="C46" s="42" t="s">
        <v>40</v>
      </c>
      <c r="D46" s="16">
        <f>CONTENEDOR!M36</f>
        <v>4</v>
      </c>
      <c r="E46" s="23">
        <f t="shared" si="1"/>
        <v>0.0025889967637540453</v>
      </c>
    </row>
    <row r="47" spans="2:5" ht="20.1" customHeight="1">
      <c r="B47" s="37">
        <v>35</v>
      </c>
      <c r="C47" s="42" t="s">
        <v>41</v>
      </c>
      <c r="D47" s="16">
        <f>CONTENEDOR!M37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CONTENEDOR!M38</f>
        <v>2</v>
      </c>
      <c r="E48" s="23">
        <f t="shared" si="1"/>
        <v>0.0012944983818770227</v>
      </c>
    </row>
    <row r="49" spans="2:5" ht="20.1" customHeight="1">
      <c r="B49" s="37">
        <v>37</v>
      </c>
      <c r="C49" s="42" t="s">
        <v>43</v>
      </c>
      <c r="D49" s="16">
        <f>CONTENEDOR!M39</f>
        <v>7</v>
      </c>
      <c r="E49" s="23">
        <f t="shared" si="1"/>
        <v>0.004530744336569579</v>
      </c>
    </row>
    <row r="50" spans="2:5" ht="20.1" customHeight="1">
      <c r="B50" s="37">
        <v>38</v>
      </c>
      <c r="C50" s="42" t="s">
        <v>44</v>
      </c>
      <c r="D50" s="16">
        <f>CONTENEDOR!M40</f>
        <v>1</v>
      </c>
      <c r="E50" s="23">
        <f t="shared" si="1"/>
        <v>0.0006472491909385113</v>
      </c>
    </row>
    <row r="51" spans="2:5" ht="20.1" customHeight="1">
      <c r="B51" s="37">
        <v>39</v>
      </c>
      <c r="C51" s="42" t="s">
        <v>45</v>
      </c>
      <c r="D51" s="16">
        <f>CONTENEDOR!M41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CONTENEDOR!M42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CONTENEDOR!M43</f>
        <v>136</v>
      </c>
      <c r="E53" s="23">
        <f t="shared" si="1"/>
        <v>0.08802588996763754</v>
      </c>
    </row>
    <row r="54" spans="2:5" ht="20.1" customHeight="1">
      <c r="B54" s="37">
        <v>42</v>
      </c>
      <c r="C54" s="42" t="s">
        <v>48</v>
      </c>
      <c r="D54" s="16">
        <f>CONTENEDOR!M44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CONTENEDOR!M45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CONTENEDOR!M46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CONTENEDOR!M47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CONTENEDOR!M48</f>
        <v>43</v>
      </c>
      <c r="E58" s="23">
        <f t="shared" si="1"/>
        <v>0.027831715210355986</v>
      </c>
    </row>
    <row r="59" spans="2:5" ht="20.1" customHeight="1">
      <c r="B59" s="37">
        <v>47</v>
      </c>
      <c r="C59" s="42" t="s">
        <v>53</v>
      </c>
      <c r="D59" s="16">
        <f>CONTENEDOR!M49</f>
        <v>355</v>
      </c>
      <c r="E59" s="23">
        <f t="shared" si="1"/>
        <v>0.2297734627831715</v>
      </c>
    </row>
    <row r="60" spans="2:5" ht="20.1" customHeight="1">
      <c r="B60" s="37">
        <v>48</v>
      </c>
      <c r="C60" s="42" t="s">
        <v>54</v>
      </c>
      <c r="D60" s="16">
        <f>CONTENEDOR!M50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CONTENEDOR!M51</f>
        <v>2</v>
      </c>
      <c r="E61" s="23">
        <f t="shared" si="1"/>
        <v>0.0012944983818770227</v>
      </c>
    </row>
    <row r="62" spans="2:5" ht="20.1" customHeight="1">
      <c r="B62" s="37">
        <v>50</v>
      </c>
      <c r="C62" s="42" t="s">
        <v>56</v>
      </c>
      <c r="D62" s="16">
        <f>CONTENEDOR!M52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CONTENEDOR!M53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CONTENEDOR!M54</f>
        <v>9</v>
      </c>
      <c r="E64" s="23">
        <f t="shared" si="1"/>
        <v>0.005825242718446602</v>
      </c>
    </row>
    <row r="65" spans="2:5" ht="20.1" customHeight="1" thickBot="1">
      <c r="B65" s="38">
        <v>53</v>
      </c>
      <c r="C65" s="43" t="s">
        <v>59</v>
      </c>
      <c r="D65" s="16">
        <f>CONTENEDOR!M55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1545</v>
      </c>
      <c r="E66" s="20">
        <f>SUM(E13:E65)</f>
        <v>0.9999999999999996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2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CONTENEDOR!N3</f>
        <v>94</v>
      </c>
      <c r="E13" s="40">
        <f aca="true" t="shared" si="0" ref="E13:E44">D13/$D$66</f>
        <v>0.22815533980582525</v>
      </c>
    </row>
    <row r="14" spans="2:5" ht="20.1" customHeight="1">
      <c r="B14" s="37">
        <v>2</v>
      </c>
      <c r="C14" s="42" t="s">
        <v>8</v>
      </c>
      <c r="D14" s="16">
        <f>CONTENEDOR!N4</f>
        <v>1</v>
      </c>
      <c r="E14" s="23">
        <f t="shared" si="0"/>
        <v>0.0024271844660194173</v>
      </c>
    </row>
    <row r="15" spans="2:5" ht="20.1" customHeight="1">
      <c r="B15" s="37">
        <v>3</v>
      </c>
      <c r="C15" s="42" t="s">
        <v>9</v>
      </c>
      <c r="D15" s="16">
        <f>CONTENEDOR!N5</f>
        <v>6</v>
      </c>
      <c r="E15" s="23">
        <f t="shared" si="0"/>
        <v>0.014563106796116505</v>
      </c>
    </row>
    <row r="16" spans="2:5" ht="20.1" customHeight="1">
      <c r="B16" s="37">
        <v>4</v>
      </c>
      <c r="C16" s="42" t="s">
        <v>10</v>
      </c>
      <c r="D16" s="16">
        <f>CONTENEDOR!N6</f>
        <v>2</v>
      </c>
      <c r="E16" s="23">
        <f t="shared" si="0"/>
        <v>0.0048543689320388345</v>
      </c>
    </row>
    <row r="17" spans="2:5" ht="20.1" customHeight="1">
      <c r="B17" s="37">
        <v>5</v>
      </c>
      <c r="C17" s="42" t="s">
        <v>11</v>
      </c>
      <c r="D17" s="16">
        <f>CONTENEDOR!N7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CONTENEDOR!N8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CONTENEDOR!N9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CONTENEDOR!N10</f>
        <v>4</v>
      </c>
      <c r="E20" s="23">
        <f t="shared" si="0"/>
        <v>0.009708737864077669</v>
      </c>
    </row>
    <row r="21" spans="2:5" ht="20.1" customHeight="1">
      <c r="B21" s="37">
        <v>9</v>
      </c>
      <c r="C21" s="42" t="s">
        <v>15</v>
      </c>
      <c r="D21" s="16">
        <f>CONTENEDOR!N11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CONTENEDOR!N12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CONTENEDOR!N13</f>
        <v>2</v>
      </c>
      <c r="E23" s="23">
        <f t="shared" si="0"/>
        <v>0.0048543689320388345</v>
      </c>
    </row>
    <row r="24" spans="2:5" ht="20.1" customHeight="1">
      <c r="B24" s="37">
        <v>12</v>
      </c>
      <c r="C24" s="42" t="s">
        <v>18</v>
      </c>
      <c r="D24" s="16">
        <f>CONTENEDOR!N14</f>
        <v>2</v>
      </c>
      <c r="E24" s="23">
        <f t="shared" si="0"/>
        <v>0.0048543689320388345</v>
      </c>
    </row>
    <row r="25" spans="2:5" ht="20.1" customHeight="1">
      <c r="B25" s="37">
        <v>13</v>
      </c>
      <c r="C25" s="42" t="s">
        <v>19</v>
      </c>
      <c r="D25" s="16">
        <f>CONTENEDOR!N15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CONTENEDOR!N16</f>
        <v>10</v>
      </c>
      <c r="E26" s="23">
        <f t="shared" si="0"/>
        <v>0.024271844660194174</v>
      </c>
    </row>
    <row r="27" spans="2:5" ht="20.1" customHeight="1">
      <c r="B27" s="37">
        <v>15</v>
      </c>
      <c r="C27" s="42" t="s">
        <v>21</v>
      </c>
      <c r="D27" s="16">
        <f>CONTENEDOR!N17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CONTENEDOR!N18</f>
        <v>1</v>
      </c>
      <c r="E28" s="23">
        <f t="shared" si="0"/>
        <v>0.0024271844660194173</v>
      </c>
    </row>
    <row r="29" spans="2:5" ht="20.1" customHeight="1">
      <c r="B29" s="37">
        <v>17</v>
      </c>
      <c r="C29" s="42" t="s">
        <v>23</v>
      </c>
      <c r="D29" s="16">
        <f>CONTENEDOR!N19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CONTENEDOR!N20</f>
        <v>27</v>
      </c>
      <c r="E30" s="23">
        <f t="shared" si="0"/>
        <v>0.06553398058252427</v>
      </c>
    </row>
    <row r="31" spans="2:5" ht="20.1" customHeight="1">
      <c r="B31" s="37">
        <v>19</v>
      </c>
      <c r="C31" s="42" t="s">
        <v>25</v>
      </c>
      <c r="D31" s="16">
        <f>CONTENEDOR!N21</f>
        <v>3</v>
      </c>
      <c r="E31" s="23">
        <f t="shared" si="0"/>
        <v>0.007281553398058253</v>
      </c>
    </row>
    <row r="32" spans="2:5" ht="20.1" customHeight="1">
      <c r="B32" s="37">
        <v>20</v>
      </c>
      <c r="C32" s="42" t="s">
        <v>26</v>
      </c>
      <c r="D32" s="16">
        <f>CONTENEDOR!N22</f>
        <v>2</v>
      </c>
      <c r="E32" s="23">
        <f t="shared" si="0"/>
        <v>0.0048543689320388345</v>
      </c>
    </row>
    <row r="33" spans="2:5" ht="20.1" customHeight="1">
      <c r="B33" s="37">
        <v>21</v>
      </c>
      <c r="C33" s="42" t="s">
        <v>27</v>
      </c>
      <c r="D33" s="16">
        <f>CONTENEDOR!N23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CONTENEDOR!N24</f>
        <v>1</v>
      </c>
      <c r="E34" s="23">
        <f t="shared" si="0"/>
        <v>0.0024271844660194173</v>
      </c>
    </row>
    <row r="35" spans="2:5" ht="20.1" customHeight="1">
      <c r="B35" s="37">
        <v>23</v>
      </c>
      <c r="C35" s="42" t="s">
        <v>29</v>
      </c>
      <c r="D35" s="16">
        <f>CONTENEDOR!N25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CONTENEDOR!N26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CONTENEDOR!N27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CONTENEDOR!N28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CONTENEDOR!N29</f>
        <v>15</v>
      </c>
      <c r="E39" s="23">
        <f t="shared" si="0"/>
        <v>0.03640776699029126</v>
      </c>
    </row>
    <row r="40" spans="2:5" ht="20.1" customHeight="1">
      <c r="B40" s="37">
        <v>28</v>
      </c>
      <c r="C40" s="42" t="s">
        <v>34</v>
      </c>
      <c r="D40" s="16">
        <f>CONTENEDOR!N30</f>
        <v>54</v>
      </c>
      <c r="E40" s="23">
        <f t="shared" si="0"/>
        <v>0.13106796116504854</v>
      </c>
    </row>
    <row r="41" spans="2:5" ht="20.1" customHeight="1">
      <c r="B41" s="37">
        <v>29</v>
      </c>
      <c r="C41" s="42" t="s">
        <v>35</v>
      </c>
      <c r="D41" s="16">
        <f>CONTENEDOR!N31</f>
        <v>39</v>
      </c>
      <c r="E41" s="23">
        <f t="shared" si="0"/>
        <v>0.09466019417475728</v>
      </c>
    </row>
    <row r="42" spans="2:5" ht="20.1" customHeight="1">
      <c r="B42" s="37">
        <v>30</v>
      </c>
      <c r="C42" s="42" t="s">
        <v>36</v>
      </c>
      <c r="D42" s="16">
        <f>CONTENEDOR!N32</f>
        <v>2</v>
      </c>
      <c r="E42" s="23">
        <f t="shared" si="0"/>
        <v>0.0048543689320388345</v>
      </c>
    </row>
    <row r="43" spans="2:5" ht="20.1" customHeight="1">
      <c r="B43" s="37">
        <v>31</v>
      </c>
      <c r="C43" s="42" t="s">
        <v>37</v>
      </c>
      <c r="D43" s="16">
        <f>CONTENEDOR!N33</f>
        <v>15</v>
      </c>
      <c r="E43" s="23">
        <f t="shared" si="0"/>
        <v>0.03640776699029126</v>
      </c>
    </row>
    <row r="44" spans="2:5" ht="20.1" customHeight="1">
      <c r="B44" s="37">
        <v>32</v>
      </c>
      <c r="C44" s="42" t="s">
        <v>38</v>
      </c>
      <c r="D44" s="16">
        <f>CONTENEDOR!N34</f>
        <v>2</v>
      </c>
      <c r="E44" s="23">
        <f t="shared" si="0"/>
        <v>0.0048543689320388345</v>
      </c>
    </row>
    <row r="45" spans="2:5" ht="20.1" customHeight="1">
      <c r="B45" s="37">
        <v>33</v>
      </c>
      <c r="C45" s="42" t="s">
        <v>39</v>
      </c>
      <c r="D45" s="16">
        <f>CONTENEDOR!N35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CONTENEDOR!N36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CONTENEDOR!N37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CONTENEDOR!N38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CONTENEDOR!N39</f>
        <v>28</v>
      </c>
      <c r="E49" s="23">
        <f t="shared" si="1"/>
        <v>0.06796116504854369</v>
      </c>
    </row>
    <row r="50" spans="2:5" ht="20.1" customHeight="1">
      <c r="B50" s="37">
        <v>38</v>
      </c>
      <c r="C50" s="42" t="s">
        <v>44</v>
      </c>
      <c r="D50" s="16">
        <f>CONTENEDOR!N40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CONTENEDOR!N41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CONTENEDOR!N42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CONTENEDOR!N43</f>
        <v>11</v>
      </c>
      <c r="E53" s="23">
        <f t="shared" si="1"/>
        <v>0.02669902912621359</v>
      </c>
    </row>
    <row r="54" spans="2:5" ht="20.1" customHeight="1">
      <c r="B54" s="37">
        <v>42</v>
      </c>
      <c r="C54" s="42" t="s">
        <v>48</v>
      </c>
      <c r="D54" s="16">
        <f>CONTENEDOR!N44</f>
        <v>5</v>
      </c>
      <c r="E54" s="23">
        <f t="shared" si="1"/>
        <v>0.012135922330097087</v>
      </c>
    </row>
    <row r="55" spans="2:5" ht="20.1" customHeight="1">
      <c r="B55" s="37">
        <v>43</v>
      </c>
      <c r="C55" s="42" t="s">
        <v>49</v>
      </c>
      <c r="D55" s="16">
        <f>CONTENEDOR!N45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CONTENEDOR!N46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CONTENEDOR!N47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CONTENEDOR!N48</f>
        <v>20</v>
      </c>
      <c r="E58" s="23">
        <f t="shared" si="1"/>
        <v>0.04854368932038835</v>
      </c>
    </row>
    <row r="59" spans="2:5" ht="20.1" customHeight="1">
      <c r="B59" s="37">
        <v>47</v>
      </c>
      <c r="C59" s="42" t="s">
        <v>53</v>
      </c>
      <c r="D59" s="16">
        <f>CONTENEDOR!N49</f>
        <v>64</v>
      </c>
      <c r="E59" s="23">
        <f t="shared" si="1"/>
        <v>0.1553398058252427</v>
      </c>
    </row>
    <row r="60" spans="2:5" ht="20.1" customHeight="1">
      <c r="B60" s="37">
        <v>48</v>
      </c>
      <c r="C60" s="42" t="s">
        <v>54</v>
      </c>
      <c r="D60" s="16">
        <f>CONTENEDOR!N50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CONTENEDOR!N51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CONTENEDOR!N52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CONTENEDOR!N53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CONTENEDOR!N54</f>
        <v>2</v>
      </c>
      <c r="E64" s="23">
        <f t="shared" si="1"/>
        <v>0.0048543689320388345</v>
      </c>
    </row>
    <row r="65" spans="2:5" ht="20.1" customHeight="1" thickBot="1">
      <c r="B65" s="38">
        <v>53</v>
      </c>
      <c r="C65" s="43" t="s">
        <v>59</v>
      </c>
      <c r="D65" s="16">
        <f>CONTENEDOR!N55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412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CONTENEDOR!O3</f>
        <v>3</v>
      </c>
      <c r="E13" s="40">
        <f aca="true" t="shared" si="0" ref="E13:E44">D13/$D$66</f>
        <v>0.0029013539651837525</v>
      </c>
    </row>
    <row r="14" spans="2:5" ht="20.1" customHeight="1">
      <c r="B14" s="37">
        <v>2</v>
      </c>
      <c r="C14" s="42" t="s">
        <v>8</v>
      </c>
      <c r="D14" s="16">
        <f>CONTENEDOR!O4</f>
        <v>1</v>
      </c>
      <c r="E14" s="23">
        <f t="shared" si="0"/>
        <v>0.0009671179883945841</v>
      </c>
    </row>
    <row r="15" spans="2:5" ht="20.1" customHeight="1">
      <c r="B15" s="37">
        <v>3</v>
      </c>
      <c r="C15" s="42" t="s">
        <v>9</v>
      </c>
      <c r="D15" s="16">
        <f>CONTENEDOR!O5</f>
        <v>1</v>
      </c>
      <c r="E15" s="23">
        <f t="shared" si="0"/>
        <v>0.0009671179883945841</v>
      </c>
    </row>
    <row r="16" spans="2:5" ht="20.1" customHeight="1">
      <c r="B16" s="37">
        <v>4</v>
      </c>
      <c r="C16" s="42" t="s">
        <v>10</v>
      </c>
      <c r="D16" s="16">
        <f>CONTENEDOR!O6</f>
        <v>14</v>
      </c>
      <c r="E16" s="23">
        <f t="shared" si="0"/>
        <v>0.013539651837524178</v>
      </c>
    </row>
    <row r="17" spans="2:5" ht="20.1" customHeight="1">
      <c r="B17" s="37">
        <v>5</v>
      </c>
      <c r="C17" s="42" t="s">
        <v>11</v>
      </c>
      <c r="D17" s="16">
        <f>CONTENEDOR!O7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CONTENEDOR!O8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CONTENEDOR!O9</f>
        <v>2</v>
      </c>
      <c r="E19" s="23">
        <f t="shared" si="0"/>
        <v>0.0019342359767891683</v>
      </c>
    </row>
    <row r="20" spans="2:5" ht="20.1" customHeight="1">
      <c r="B20" s="37">
        <v>8</v>
      </c>
      <c r="C20" s="42" t="s">
        <v>14</v>
      </c>
      <c r="D20" s="16">
        <f>CONTENEDOR!O10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CONTENEDOR!O11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CONTENEDOR!O12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CONTENEDOR!O13</f>
        <v>51</v>
      </c>
      <c r="E23" s="23">
        <f t="shared" si="0"/>
        <v>0.04932301740812379</v>
      </c>
    </row>
    <row r="24" spans="2:5" ht="20.1" customHeight="1">
      <c r="B24" s="37">
        <v>12</v>
      </c>
      <c r="C24" s="42" t="s">
        <v>18</v>
      </c>
      <c r="D24" s="16">
        <f>CONTENEDOR!O14</f>
        <v>40</v>
      </c>
      <c r="E24" s="23">
        <f t="shared" si="0"/>
        <v>0.03868471953578337</v>
      </c>
    </row>
    <row r="25" spans="2:5" ht="20.1" customHeight="1">
      <c r="B25" s="37">
        <v>13</v>
      </c>
      <c r="C25" s="42" t="s">
        <v>19</v>
      </c>
      <c r="D25" s="16">
        <f>CONTENEDOR!O15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CONTENEDOR!O16</f>
        <v>12</v>
      </c>
      <c r="E26" s="23">
        <f t="shared" si="0"/>
        <v>0.01160541586073501</v>
      </c>
    </row>
    <row r="27" spans="2:5" ht="20.1" customHeight="1">
      <c r="B27" s="37">
        <v>15</v>
      </c>
      <c r="C27" s="42" t="s">
        <v>21</v>
      </c>
      <c r="D27" s="16">
        <f>CONTENEDOR!O17</f>
        <v>49</v>
      </c>
      <c r="E27" s="23">
        <f t="shared" si="0"/>
        <v>0.047388781431334626</v>
      </c>
    </row>
    <row r="28" spans="2:5" ht="20.1" customHeight="1">
      <c r="B28" s="37">
        <v>16</v>
      </c>
      <c r="C28" s="42" t="s">
        <v>22</v>
      </c>
      <c r="D28" s="16">
        <f>CONTENEDOR!O18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CONTENEDOR!O19</f>
        <v>4</v>
      </c>
      <c r="E29" s="23">
        <f t="shared" si="0"/>
        <v>0.0038684719535783366</v>
      </c>
    </row>
    <row r="30" spans="2:5" ht="20.1" customHeight="1">
      <c r="B30" s="37">
        <v>18</v>
      </c>
      <c r="C30" s="42" t="s">
        <v>24</v>
      </c>
      <c r="D30" s="16">
        <f>CONTENEDOR!O20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CONTENEDOR!O21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CONTENEDOR!O22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CONTENEDOR!O23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CONTENEDOR!O24</f>
        <v>6</v>
      </c>
      <c r="E34" s="23">
        <f t="shared" si="0"/>
        <v>0.005802707930367505</v>
      </c>
    </row>
    <row r="35" spans="2:5" ht="20.1" customHeight="1">
      <c r="B35" s="37">
        <v>23</v>
      </c>
      <c r="C35" s="42" t="s">
        <v>29</v>
      </c>
      <c r="D35" s="16">
        <f>CONTENEDOR!O25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CONTENEDOR!O26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CONTENEDOR!O27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CONTENEDOR!O28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CONTENEDOR!O29</f>
        <v>352</v>
      </c>
      <c r="E39" s="23">
        <f t="shared" si="0"/>
        <v>0.3404255319148936</v>
      </c>
    </row>
    <row r="40" spans="2:5" ht="20.1" customHeight="1">
      <c r="B40" s="37">
        <v>28</v>
      </c>
      <c r="C40" s="42" t="s">
        <v>34</v>
      </c>
      <c r="D40" s="16">
        <f>CONTENEDOR!O30</f>
        <v>75</v>
      </c>
      <c r="E40" s="23">
        <f t="shared" si="0"/>
        <v>0.0725338491295938</v>
      </c>
    </row>
    <row r="41" spans="2:5" ht="20.1" customHeight="1">
      <c r="B41" s="37">
        <v>29</v>
      </c>
      <c r="C41" s="42" t="s">
        <v>35</v>
      </c>
      <c r="D41" s="16">
        <f>CONTENEDOR!O31</f>
        <v>1</v>
      </c>
      <c r="E41" s="23">
        <f t="shared" si="0"/>
        <v>0.0009671179883945841</v>
      </c>
    </row>
    <row r="42" spans="2:5" ht="20.1" customHeight="1">
      <c r="B42" s="37">
        <v>30</v>
      </c>
      <c r="C42" s="42" t="s">
        <v>36</v>
      </c>
      <c r="D42" s="16">
        <f>CONTENEDOR!O32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CONTENEDOR!O33</f>
        <v>0</v>
      </c>
      <c r="E43" s="23">
        <f t="shared" si="0"/>
        <v>0</v>
      </c>
    </row>
    <row r="44" spans="2:5" ht="20.1" customHeight="1">
      <c r="B44" s="37">
        <v>32</v>
      </c>
      <c r="C44" s="42" t="s">
        <v>38</v>
      </c>
      <c r="D44" s="16">
        <f>CONTENEDOR!O34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CONTENEDOR!O35</f>
        <v>4</v>
      </c>
      <c r="E45" s="23">
        <f aca="true" t="shared" si="1" ref="E45:E65">D45/$D$66</f>
        <v>0.0038684719535783366</v>
      </c>
    </row>
    <row r="46" spans="2:5" ht="20.1" customHeight="1">
      <c r="B46" s="37">
        <v>34</v>
      </c>
      <c r="C46" s="42" t="s">
        <v>40</v>
      </c>
      <c r="D46" s="16">
        <f>CONTENEDOR!O36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CONTENEDOR!O37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CONTENEDOR!O38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CONTENEDOR!O39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CONTENEDOR!O40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CONTENEDOR!O41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CONTENEDOR!O42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CONTENEDOR!O43</f>
        <v>145</v>
      </c>
      <c r="E53" s="23">
        <f t="shared" si="1"/>
        <v>0.1402321083172147</v>
      </c>
    </row>
    <row r="54" spans="2:5" ht="20.1" customHeight="1">
      <c r="B54" s="37">
        <v>42</v>
      </c>
      <c r="C54" s="42" t="s">
        <v>48</v>
      </c>
      <c r="D54" s="16">
        <f>CONTENEDOR!O44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CONTENEDOR!O45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CONTENEDOR!O46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CONTENEDOR!O47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CONTENEDOR!O48</f>
        <v>7</v>
      </c>
      <c r="E58" s="23">
        <f t="shared" si="1"/>
        <v>0.006769825918762089</v>
      </c>
    </row>
    <row r="59" spans="2:5" ht="20.1" customHeight="1">
      <c r="B59" s="37">
        <v>47</v>
      </c>
      <c r="C59" s="42" t="s">
        <v>53</v>
      </c>
      <c r="D59" s="16">
        <f>CONTENEDOR!O49</f>
        <v>261</v>
      </c>
      <c r="E59" s="23">
        <f t="shared" si="1"/>
        <v>0.2524177949709865</v>
      </c>
    </row>
    <row r="60" spans="2:5" ht="20.1" customHeight="1">
      <c r="B60" s="37">
        <v>48</v>
      </c>
      <c r="C60" s="42" t="s">
        <v>54</v>
      </c>
      <c r="D60" s="16">
        <f>CONTENEDOR!O50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CONTENEDOR!O51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CONTENEDOR!O52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CONTENEDOR!O53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CONTENEDOR!O54</f>
        <v>6</v>
      </c>
      <c r="E64" s="23">
        <f t="shared" si="1"/>
        <v>0.005802707930367505</v>
      </c>
    </row>
    <row r="65" spans="2:5" ht="20.1" customHeight="1" thickBot="1">
      <c r="B65" s="38">
        <v>53</v>
      </c>
      <c r="C65" s="43" t="s">
        <v>59</v>
      </c>
      <c r="D65" s="16">
        <f>CONTENEDOR!O55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1034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CONTENEDOR!P3</f>
        <v>15</v>
      </c>
      <c r="E13" s="40">
        <f aca="true" t="shared" si="0" ref="E13:E44">D13/$D$66</f>
        <v>0.13157894736842105</v>
      </c>
    </row>
    <row r="14" spans="2:5" ht="20.1" customHeight="1">
      <c r="B14" s="37">
        <v>2</v>
      </c>
      <c r="C14" s="42" t="s">
        <v>8</v>
      </c>
      <c r="D14" s="16">
        <f>CONTENEDOR!P4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CONTENEDOR!P5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CONTENEDOR!P6</f>
        <v>1</v>
      </c>
      <c r="E16" s="23">
        <f t="shared" si="0"/>
        <v>0.008771929824561403</v>
      </c>
    </row>
    <row r="17" spans="2:5" ht="20.1" customHeight="1">
      <c r="B17" s="37">
        <v>5</v>
      </c>
      <c r="C17" s="42" t="s">
        <v>11</v>
      </c>
      <c r="D17" s="16">
        <f>CONTENEDOR!P7</f>
        <v>1</v>
      </c>
      <c r="E17" s="23">
        <f t="shared" si="0"/>
        <v>0.008771929824561403</v>
      </c>
    </row>
    <row r="18" spans="2:5" ht="20.1" customHeight="1">
      <c r="B18" s="37">
        <v>6</v>
      </c>
      <c r="C18" s="42" t="s">
        <v>12</v>
      </c>
      <c r="D18" s="16">
        <f>CONTENEDOR!P8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CONTENEDOR!P9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CONTENEDOR!P10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CONTENEDOR!P11</f>
        <v>4</v>
      </c>
      <c r="E21" s="23">
        <f t="shared" si="0"/>
        <v>0.03508771929824561</v>
      </c>
    </row>
    <row r="22" spans="2:5" ht="20.1" customHeight="1">
      <c r="B22" s="37">
        <v>10</v>
      </c>
      <c r="C22" s="42" t="s">
        <v>16</v>
      </c>
      <c r="D22" s="16">
        <f>CONTENEDOR!P12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CONTENEDOR!P13</f>
        <v>2</v>
      </c>
      <c r="E23" s="23">
        <f t="shared" si="0"/>
        <v>0.017543859649122806</v>
      </c>
    </row>
    <row r="24" spans="2:5" ht="20.1" customHeight="1">
      <c r="B24" s="37">
        <v>12</v>
      </c>
      <c r="C24" s="42" t="s">
        <v>18</v>
      </c>
      <c r="D24" s="16">
        <f>CONTENEDOR!P14</f>
        <v>3</v>
      </c>
      <c r="E24" s="23">
        <f t="shared" si="0"/>
        <v>0.02631578947368421</v>
      </c>
    </row>
    <row r="25" spans="2:5" ht="20.1" customHeight="1">
      <c r="B25" s="37">
        <v>13</v>
      </c>
      <c r="C25" s="42" t="s">
        <v>19</v>
      </c>
      <c r="D25" s="16">
        <f>CONTENEDOR!P15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CONTENEDOR!P16</f>
        <v>2</v>
      </c>
      <c r="E26" s="23">
        <f t="shared" si="0"/>
        <v>0.017543859649122806</v>
      </c>
    </row>
    <row r="27" spans="2:5" ht="20.1" customHeight="1">
      <c r="B27" s="37">
        <v>15</v>
      </c>
      <c r="C27" s="42" t="s">
        <v>21</v>
      </c>
      <c r="D27" s="16">
        <f>CONTENEDOR!P17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CONTENEDOR!P18</f>
        <v>1</v>
      </c>
      <c r="E28" s="23">
        <f t="shared" si="0"/>
        <v>0.008771929824561403</v>
      </c>
    </row>
    <row r="29" spans="2:5" ht="20.1" customHeight="1">
      <c r="B29" s="37">
        <v>17</v>
      </c>
      <c r="C29" s="42" t="s">
        <v>23</v>
      </c>
      <c r="D29" s="16">
        <f>CONTENEDOR!P19</f>
        <v>1</v>
      </c>
      <c r="E29" s="23">
        <f t="shared" si="0"/>
        <v>0.008771929824561403</v>
      </c>
    </row>
    <row r="30" spans="2:5" ht="20.1" customHeight="1">
      <c r="B30" s="37">
        <v>18</v>
      </c>
      <c r="C30" s="42" t="s">
        <v>24</v>
      </c>
      <c r="D30" s="16">
        <f>CONTENEDOR!P20</f>
        <v>7</v>
      </c>
      <c r="E30" s="23">
        <f t="shared" si="0"/>
        <v>0.06140350877192982</v>
      </c>
    </row>
    <row r="31" spans="2:5" ht="20.1" customHeight="1">
      <c r="B31" s="37">
        <v>19</v>
      </c>
      <c r="C31" s="42" t="s">
        <v>25</v>
      </c>
      <c r="D31" s="16">
        <f>CONTENEDOR!P21</f>
        <v>4</v>
      </c>
      <c r="E31" s="23">
        <f t="shared" si="0"/>
        <v>0.03508771929824561</v>
      </c>
    </row>
    <row r="32" spans="2:5" ht="20.1" customHeight="1">
      <c r="B32" s="37">
        <v>20</v>
      </c>
      <c r="C32" s="42" t="s">
        <v>26</v>
      </c>
      <c r="D32" s="16">
        <f>CONTENEDOR!P22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CONTENEDOR!P23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CONTENEDOR!P24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CONTENEDOR!P25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CONTENEDOR!P26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CONTENEDOR!P27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CONTENEDOR!P28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CONTENEDOR!P29</f>
        <v>2</v>
      </c>
      <c r="E39" s="23">
        <f t="shared" si="0"/>
        <v>0.017543859649122806</v>
      </c>
    </row>
    <row r="40" spans="2:5" ht="20.1" customHeight="1">
      <c r="B40" s="37">
        <v>28</v>
      </c>
      <c r="C40" s="42" t="s">
        <v>34</v>
      </c>
      <c r="D40" s="16">
        <f>CONTENEDOR!P30</f>
        <v>6</v>
      </c>
      <c r="E40" s="23">
        <f t="shared" si="0"/>
        <v>0.05263157894736842</v>
      </c>
    </row>
    <row r="41" spans="2:5" ht="20.1" customHeight="1">
      <c r="B41" s="37">
        <v>29</v>
      </c>
      <c r="C41" s="42" t="s">
        <v>35</v>
      </c>
      <c r="D41" s="16">
        <f>CONTENEDOR!P31</f>
        <v>11</v>
      </c>
      <c r="E41" s="23">
        <f t="shared" si="0"/>
        <v>0.09649122807017543</v>
      </c>
    </row>
    <row r="42" spans="2:5" ht="20.1" customHeight="1">
      <c r="B42" s="37">
        <v>30</v>
      </c>
      <c r="C42" s="42" t="s">
        <v>36</v>
      </c>
      <c r="D42" s="16">
        <f>CONTENEDOR!P32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CONTENEDOR!P33</f>
        <v>4</v>
      </c>
      <c r="E43" s="23">
        <f t="shared" si="0"/>
        <v>0.03508771929824561</v>
      </c>
    </row>
    <row r="44" spans="2:5" ht="20.1" customHeight="1">
      <c r="B44" s="37">
        <v>32</v>
      </c>
      <c r="C44" s="42" t="s">
        <v>38</v>
      </c>
      <c r="D44" s="16">
        <f>CONTENEDOR!P34</f>
        <v>4</v>
      </c>
      <c r="E44" s="23">
        <f t="shared" si="0"/>
        <v>0.03508771929824561</v>
      </c>
    </row>
    <row r="45" spans="2:5" ht="20.1" customHeight="1">
      <c r="B45" s="37">
        <v>33</v>
      </c>
      <c r="C45" s="42" t="s">
        <v>39</v>
      </c>
      <c r="D45" s="16">
        <f>CONTENEDOR!P35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CONTENEDOR!P36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CONTENEDOR!P37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CONTENEDOR!P38</f>
        <v>1</v>
      </c>
      <c r="E48" s="23">
        <f t="shared" si="1"/>
        <v>0.008771929824561403</v>
      </c>
    </row>
    <row r="49" spans="2:5" ht="20.1" customHeight="1">
      <c r="B49" s="37">
        <v>37</v>
      </c>
      <c r="C49" s="42" t="s">
        <v>43</v>
      </c>
      <c r="D49" s="16">
        <f>CONTENEDOR!P39</f>
        <v>6</v>
      </c>
      <c r="E49" s="23">
        <f t="shared" si="1"/>
        <v>0.05263157894736842</v>
      </c>
    </row>
    <row r="50" spans="2:5" ht="20.1" customHeight="1">
      <c r="B50" s="37">
        <v>38</v>
      </c>
      <c r="C50" s="42" t="s">
        <v>44</v>
      </c>
      <c r="D50" s="16">
        <f>CONTENEDOR!P40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CONTENEDOR!P41</f>
        <v>6</v>
      </c>
      <c r="E51" s="23">
        <f t="shared" si="1"/>
        <v>0.05263157894736842</v>
      </c>
    </row>
    <row r="52" spans="2:5" ht="20.1" customHeight="1">
      <c r="B52" s="37">
        <v>40</v>
      </c>
      <c r="C52" s="42" t="s">
        <v>46</v>
      </c>
      <c r="D52" s="16">
        <f>CONTENEDOR!P42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CONTENEDOR!P43</f>
        <v>7</v>
      </c>
      <c r="E53" s="23">
        <f t="shared" si="1"/>
        <v>0.06140350877192982</v>
      </c>
    </row>
    <row r="54" spans="2:5" ht="20.1" customHeight="1">
      <c r="B54" s="37">
        <v>42</v>
      </c>
      <c r="C54" s="42" t="s">
        <v>48</v>
      </c>
      <c r="D54" s="16">
        <f>CONTENEDOR!P44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CONTENEDOR!P45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CONTENEDOR!P46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CONTENEDOR!P47</f>
        <v>1</v>
      </c>
      <c r="E57" s="23">
        <f t="shared" si="1"/>
        <v>0.008771929824561403</v>
      </c>
    </row>
    <row r="58" spans="2:5" ht="20.1" customHeight="1">
      <c r="B58" s="37">
        <v>46</v>
      </c>
      <c r="C58" s="42" t="s">
        <v>52</v>
      </c>
      <c r="D58" s="16">
        <f>CONTENEDOR!P48</f>
        <v>6</v>
      </c>
      <c r="E58" s="23">
        <f t="shared" si="1"/>
        <v>0.05263157894736842</v>
      </c>
    </row>
    <row r="59" spans="2:5" ht="20.1" customHeight="1">
      <c r="B59" s="37">
        <v>47</v>
      </c>
      <c r="C59" s="42" t="s">
        <v>53</v>
      </c>
      <c r="D59" s="16">
        <f>CONTENEDOR!P49</f>
        <v>17</v>
      </c>
      <c r="E59" s="23">
        <f t="shared" si="1"/>
        <v>0.14912280701754385</v>
      </c>
    </row>
    <row r="60" spans="2:5" ht="20.1" customHeight="1">
      <c r="B60" s="37">
        <v>48</v>
      </c>
      <c r="C60" s="42" t="s">
        <v>54</v>
      </c>
      <c r="D60" s="16">
        <f>CONTENEDOR!P50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CONTENEDOR!P51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CONTENEDOR!P52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CONTENEDOR!P53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CONTENEDOR!P54</f>
        <v>2</v>
      </c>
      <c r="E64" s="23">
        <f t="shared" si="1"/>
        <v>0.017543859649122806</v>
      </c>
    </row>
    <row r="65" spans="2:5" ht="20.1" customHeight="1" thickBot="1">
      <c r="B65" s="38">
        <v>53</v>
      </c>
      <c r="C65" s="43" t="s">
        <v>59</v>
      </c>
      <c r="D65" s="16">
        <f>CONTENEDOR!P55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114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91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CONTENEDOR!Q3</f>
        <v>623</v>
      </c>
      <c r="E13" s="40">
        <f aca="true" t="shared" si="0" ref="E13:E44">D13/$D$66</f>
        <v>0.29180327868852457</v>
      </c>
    </row>
    <row r="14" spans="2:5" ht="20.1" customHeight="1">
      <c r="B14" s="37">
        <v>2</v>
      </c>
      <c r="C14" s="42" t="s">
        <v>8</v>
      </c>
      <c r="D14" s="16">
        <f>CONTENEDOR!Q4</f>
        <v>151</v>
      </c>
      <c r="E14" s="23">
        <f t="shared" si="0"/>
        <v>0.07072599531615925</v>
      </c>
    </row>
    <row r="15" spans="2:5" ht="20.1" customHeight="1">
      <c r="B15" s="37">
        <v>3</v>
      </c>
      <c r="C15" s="42" t="s">
        <v>9</v>
      </c>
      <c r="D15" s="16">
        <f>CONTENEDOR!Q5</f>
        <v>372</v>
      </c>
      <c r="E15" s="23">
        <f t="shared" si="0"/>
        <v>0.17423887587822015</v>
      </c>
    </row>
    <row r="16" spans="2:5" ht="20.1" customHeight="1">
      <c r="B16" s="37">
        <v>4</v>
      </c>
      <c r="C16" s="42" t="s">
        <v>10</v>
      </c>
      <c r="D16" s="16">
        <f>CONTENEDOR!Q6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CONTENEDOR!Q7</f>
        <v>5</v>
      </c>
      <c r="E17" s="23">
        <f t="shared" si="0"/>
        <v>0.00234192037470726</v>
      </c>
    </row>
    <row r="18" spans="2:5" ht="20.1" customHeight="1">
      <c r="B18" s="37">
        <v>6</v>
      </c>
      <c r="C18" s="42" t="s">
        <v>12</v>
      </c>
      <c r="D18" s="16">
        <f>CONTENEDOR!Q8</f>
        <v>1</v>
      </c>
      <c r="E18" s="23">
        <f t="shared" si="0"/>
        <v>0.000468384074941452</v>
      </c>
    </row>
    <row r="19" spans="2:5" ht="20.1" customHeight="1">
      <c r="B19" s="37">
        <v>7</v>
      </c>
      <c r="C19" s="42" t="s">
        <v>13</v>
      </c>
      <c r="D19" s="16">
        <f>CONTENEDOR!Q9</f>
        <v>4</v>
      </c>
      <c r="E19" s="23">
        <f t="shared" si="0"/>
        <v>0.001873536299765808</v>
      </c>
    </row>
    <row r="20" spans="2:5" ht="20.1" customHeight="1">
      <c r="B20" s="37">
        <v>8</v>
      </c>
      <c r="C20" s="42" t="s">
        <v>14</v>
      </c>
      <c r="D20" s="16">
        <f>CONTENEDOR!Q10</f>
        <v>1</v>
      </c>
      <c r="E20" s="23">
        <f t="shared" si="0"/>
        <v>0.000468384074941452</v>
      </c>
    </row>
    <row r="21" spans="2:5" ht="20.1" customHeight="1">
      <c r="B21" s="37">
        <v>9</v>
      </c>
      <c r="C21" s="42" t="s">
        <v>15</v>
      </c>
      <c r="D21" s="16">
        <f>CONTENEDOR!Q11</f>
        <v>23</v>
      </c>
      <c r="E21" s="23">
        <f t="shared" si="0"/>
        <v>0.010772833723653397</v>
      </c>
    </row>
    <row r="22" spans="2:5" ht="20.1" customHeight="1">
      <c r="B22" s="37">
        <v>10</v>
      </c>
      <c r="C22" s="42" t="s">
        <v>16</v>
      </c>
      <c r="D22" s="16">
        <f>CONTENEDOR!Q12</f>
        <v>1</v>
      </c>
      <c r="E22" s="23">
        <f t="shared" si="0"/>
        <v>0.000468384074941452</v>
      </c>
    </row>
    <row r="23" spans="2:5" ht="20.1" customHeight="1">
      <c r="B23" s="37">
        <v>11</v>
      </c>
      <c r="C23" s="42" t="s">
        <v>17</v>
      </c>
      <c r="D23" s="16">
        <f>CONTENEDOR!Q13</f>
        <v>14</v>
      </c>
      <c r="E23" s="23">
        <f t="shared" si="0"/>
        <v>0.006557377049180328</v>
      </c>
    </row>
    <row r="24" spans="2:5" ht="20.1" customHeight="1">
      <c r="B24" s="37">
        <v>12</v>
      </c>
      <c r="C24" s="42" t="s">
        <v>18</v>
      </c>
      <c r="D24" s="16">
        <f>CONTENEDOR!Q14</f>
        <v>17</v>
      </c>
      <c r="E24" s="23">
        <f t="shared" si="0"/>
        <v>0.007962529274004685</v>
      </c>
    </row>
    <row r="25" spans="2:5" ht="20.1" customHeight="1">
      <c r="B25" s="37">
        <v>13</v>
      </c>
      <c r="C25" s="42" t="s">
        <v>19</v>
      </c>
      <c r="D25" s="16">
        <f>CONTENEDOR!Q15</f>
        <v>51</v>
      </c>
      <c r="E25" s="23">
        <f t="shared" si="0"/>
        <v>0.023887587822014052</v>
      </c>
    </row>
    <row r="26" spans="2:5" ht="20.1" customHeight="1">
      <c r="B26" s="37">
        <v>14</v>
      </c>
      <c r="C26" s="42" t="s">
        <v>20</v>
      </c>
      <c r="D26" s="16">
        <f>CONTENEDOR!Q16</f>
        <v>52</v>
      </c>
      <c r="E26" s="23">
        <f t="shared" si="0"/>
        <v>0.024355971896955503</v>
      </c>
    </row>
    <row r="27" spans="2:5" ht="20.1" customHeight="1">
      <c r="B27" s="37">
        <v>15</v>
      </c>
      <c r="C27" s="42" t="s">
        <v>21</v>
      </c>
      <c r="D27" s="16">
        <f>CONTENEDOR!Q17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CONTENEDOR!Q18</f>
        <v>8</v>
      </c>
      <c r="E28" s="23">
        <f t="shared" si="0"/>
        <v>0.003747072599531616</v>
      </c>
    </row>
    <row r="29" spans="2:5" ht="20.1" customHeight="1">
      <c r="B29" s="37">
        <v>17</v>
      </c>
      <c r="C29" s="42" t="s">
        <v>23</v>
      </c>
      <c r="D29" s="16">
        <f>CONTENEDOR!Q19</f>
        <v>11</v>
      </c>
      <c r="E29" s="23">
        <f t="shared" si="0"/>
        <v>0.005152224824355972</v>
      </c>
    </row>
    <row r="30" spans="2:5" ht="20.1" customHeight="1">
      <c r="B30" s="37">
        <v>18</v>
      </c>
      <c r="C30" s="42" t="s">
        <v>24</v>
      </c>
      <c r="D30" s="16">
        <f>CONTENEDOR!Q20</f>
        <v>1</v>
      </c>
      <c r="E30" s="23">
        <f t="shared" si="0"/>
        <v>0.000468384074941452</v>
      </c>
    </row>
    <row r="31" spans="2:5" ht="20.1" customHeight="1">
      <c r="B31" s="37">
        <v>19</v>
      </c>
      <c r="C31" s="42" t="s">
        <v>25</v>
      </c>
      <c r="D31" s="16">
        <f>CONTENEDOR!Q21</f>
        <v>1</v>
      </c>
      <c r="E31" s="23">
        <f t="shared" si="0"/>
        <v>0.000468384074941452</v>
      </c>
    </row>
    <row r="32" spans="2:5" ht="20.1" customHeight="1">
      <c r="B32" s="37">
        <v>20</v>
      </c>
      <c r="C32" s="42" t="s">
        <v>26</v>
      </c>
      <c r="D32" s="16">
        <f>CONTENEDOR!Q22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CONTENEDOR!Q23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CONTENEDOR!Q24</f>
        <v>8</v>
      </c>
      <c r="E34" s="23">
        <f t="shared" si="0"/>
        <v>0.003747072599531616</v>
      </c>
    </row>
    <row r="35" spans="2:5" ht="20.1" customHeight="1">
      <c r="B35" s="37">
        <v>23</v>
      </c>
      <c r="C35" s="42" t="s">
        <v>29</v>
      </c>
      <c r="D35" s="16">
        <f>CONTENEDOR!Q25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CONTENEDOR!Q26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CONTENEDOR!Q27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CONTENEDOR!Q28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CONTENEDOR!Q29</f>
        <v>34</v>
      </c>
      <c r="E39" s="23">
        <f t="shared" si="0"/>
        <v>0.01592505854800937</v>
      </c>
    </row>
    <row r="40" spans="2:5" ht="20.1" customHeight="1">
      <c r="B40" s="37">
        <v>28</v>
      </c>
      <c r="C40" s="42" t="s">
        <v>34</v>
      </c>
      <c r="D40" s="16">
        <f>CONTENEDOR!Q30</f>
        <v>116</v>
      </c>
      <c r="E40" s="23">
        <f t="shared" si="0"/>
        <v>0.054332552693208434</v>
      </c>
    </row>
    <row r="41" spans="2:5" ht="20.1" customHeight="1">
      <c r="B41" s="37">
        <v>29</v>
      </c>
      <c r="C41" s="42" t="s">
        <v>35</v>
      </c>
      <c r="D41" s="16">
        <f>CONTENEDOR!Q31</f>
        <v>31</v>
      </c>
      <c r="E41" s="23">
        <f t="shared" si="0"/>
        <v>0.014519906323185013</v>
      </c>
    </row>
    <row r="42" spans="2:5" ht="20.1" customHeight="1">
      <c r="B42" s="37">
        <v>30</v>
      </c>
      <c r="C42" s="42" t="s">
        <v>36</v>
      </c>
      <c r="D42" s="16">
        <f>CONTENEDOR!Q32</f>
        <v>1</v>
      </c>
      <c r="E42" s="23">
        <f t="shared" si="0"/>
        <v>0.000468384074941452</v>
      </c>
    </row>
    <row r="43" spans="2:5" ht="20.1" customHeight="1">
      <c r="B43" s="37">
        <v>31</v>
      </c>
      <c r="C43" s="42" t="s">
        <v>37</v>
      </c>
      <c r="D43" s="16">
        <f>CONTENEDOR!Q33</f>
        <v>11</v>
      </c>
      <c r="E43" s="23">
        <f t="shared" si="0"/>
        <v>0.005152224824355972</v>
      </c>
    </row>
    <row r="44" spans="2:5" ht="20.1" customHeight="1">
      <c r="B44" s="37">
        <v>32</v>
      </c>
      <c r="C44" s="42" t="s">
        <v>38</v>
      </c>
      <c r="D44" s="16">
        <f>CONTENEDOR!Q34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CONTENEDOR!Q35</f>
        <v>17</v>
      </c>
      <c r="E45" s="23">
        <f aca="true" t="shared" si="1" ref="E45:E65">D45/$D$66</f>
        <v>0.007962529274004685</v>
      </c>
    </row>
    <row r="46" spans="2:5" ht="20.1" customHeight="1">
      <c r="B46" s="37">
        <v>34</v>
      </c>
      <c r="C46" s="42" t="s">
        <v>40</v>
      </c>
      <c r="D46" s="16">
        <f>CONTENEDOR!Q36</f>
        <v>6</v>
      </c>
      <c r="E46" s="23">
        <f t="shared" si="1"/>
        <v>0.002810304449648712</v>
      </c>
    </row>
    <row r="47" spans="2:5" ht="20.1" customHeight="1">
      <c r="B47" s="37">
        <v>35</v>
      </c>
      <c r="C47" s="42" t="s">
        <v>41</v>
      </c>
      <c r="D47" s="16">
        <f>CONTENEDOR!Q37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CONTENEDOR!Q38</f>
        <v>8</v>
      </c>
      <c r="E48" s="23">
        <f t="shared" si="1"/>
        <v>0.003747072599531616</v>
      </c>
    </row>
    <row r="49" spans="2:5" ht="20.1" customHeight="1">
      <c r="B49" s="37">
        <v>37</v>
      </c>
      <c r="C49" s="42" t="s">
        <v>43</v>
      </c>
      <c r="D49" s="16">
        <f>CONTENEDOR!Q39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CONTENEDOR!Q40</f>
        <v>1</v>
      </c>
      <c r="E50" s="23">
        <f t="shared" si="1"/>
        <v>0.000468384074941452</v>
      </c>
    </row>
    <row r="51" spans="2:5" ht="20.1" customHeight="1">
      <c r="B51" s="37">
        <v>39</v>
      </c>
      <c r="C51" s="42" t="s">
        <v>45</v>
      </c>
      <c r="D51" s="16">
        <f>CONTENEDOR!Q41</f>
        <v>11</v>
      </c>
      <c r="E51" s="23">
        <f t="shared" si="1"/>
        <v>0.005152224824355972</v>
      </c>
    </row>
    <row r="52" spans="2:5" ht="20.1" customHeight="1">
      <c r="B52" s="37">
        <v>40</v>
      </c>
      <c r="C52" s="42" t="s">
        <v>46</v>
      </c>
      <c r="D52" s="16">
        <f>CONTENEDOR!Q42</f>
        <v>11</v>
      </c>
      <c r="E52" s="23">
        <f t="shared" si="1"/>
        <v>0.005152224824355972</v>
      </c>
    </row>
    <row r="53" spans="2:5" ht="20.1" customHeight="1">
      <c r="B53" s="37">
        <v>41</v>
      </c>
      <c r="C53" s="42" t="s">
        <v>47</v>
      </c>
      <c r="D53" s="16">
        <f>CONTENEDOR!Q43</f>
        <v>103</v>
      </c>
      <c r="E53" s="23">
        <f t="shared" si="1"/>
        <v>0.048243559718969556</v>
      </c>
    </row>
    <row r="54" spans="2:5" ht="20.1" customHeight="1">
      <c r="B54" s="37">
        <v>42</v>
      </c>
      <c r="C54" s="42" t="s">
        <v>48</v>
      </c>
      <c r="D54" s="16">
        <f>CONTENEDOR!Q44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CONTENEDOR!Q45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CONTENEDOR!Q46</f>
        <v>1</v>
      </c>
      <c r="E56" s="23">
        <f t="shared" si="1"/>
        <v>0.000468384074941452</v>
      </c>
    </row>
    <row r="57" spans="2:5" ht="20.1" customHeight="1">
      <c r="B57" s="37">
        <v>45</v>
      </c>
      <c r="C57" s="42" t="s">
        <v>51</v>
      </c>
      <c r="D57" s="16">
        <f>CONTENEDOR!Q47</f>
        <v>1</v>
      </c>
      <c r="E57" s="23">
        <f t="shared" si="1"/>
        <v>0.000468384074941452</v>
      </c>
    </row>
    <row r="58" spans="2:5" ht="20.1" customHeight="1">
      <c r="B58" s="37">
        <v>46</v>
      </c>
      <c r="C58" s="42" t="s">
        <v>52</v>
      </c>
      <c r="D58" s="16">
        <f>CONTENEDOR!Q48</f>
        <v>39</v>
      </c>
      <c r="E58" s="23">
        <f t="shared" si="1"/>
        <v>0.01826697892271663</v>
      </c>
    </row>
    <row r="59" spans="2:5" ht="20.1" customHeight="1">
      <c r="B59" s="37">
        <v>47</v>
      </c>
      <c r="C59" s="42" t="s">
        <v>53</v>
      </c>
      <c r="D59" s="16">
        <f>CONTENEDOR!Q49</f>
        <v>371</v>
      </c>
      <c r="E59" s="23">
        <f t="shared" si="1"/>
        <v>0.1737704918032787</v>
      </c>
    </row>
    <row r="60" spans="2:5" ht="20.1" customHeight="1">
      <c r="B60" s="37">
        <v>48</v>
      </c>
      <c r="C60" s="42" t="s">
        <v>54</v>
      </c>
      <c r="D60" s="16">
        <f>CONTENEDOR!Q50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CONTENEDOR!Q51</f>
        <v>1</v>
      </c>
      <c r="E61" s="23">
        <f t="shared" si="1"/>
        <v>0.000468384074941452</v>
      </c>
    </row>
    <row r="62" spans="2:5" ht="20.1" customHeight="1">
      <c r="B62" s="37">
        <v>50</v>
      </c>
      <c r="C62" s="42" t="s">
        <v>56</v>
      </c>
      <c r="D62" s="16">
        <f>CONTENEDOR!Q52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CONTENEDOR!Q53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CONTENEDOR!Q54</f>
        <v>28</v>
      </c>
      <c r="E64" s="23">
        <f t="shared" si="1"/>
        <v>0.013114754098360656</v>
      </c>
    </row>
    <row r="65" spans="2:5" ht="20.1" customHeight="1" thickBot="1">
      <c r="B65" s="38">
        <v>53</v>
      </c>
      <c r="C65" s="43" t="s">
        <v>59</v>
      </c>
      <c r="D65" s="16">
        <f>CONTENEDOR!Q55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2135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1">
      <selection activeCell="K63" sqref="K6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CONTENEDOR!R3</f>
        <v>515</v>
      </c>
      <c r="E13" s="40">
        <f aca="true" t="shared" si="0" ref="E13:E44">D13/$D$66</f>
        <v>0.0944954128440367</v>
      </c>
    </row>
    <row r="14" spans="2:5" ht="20.1" customHeight="1">
      <c r="B14" s="37">
        <v>2</v>
      </c>
      <c r="C14" s="42" t="s">
        <v>8</v>
      </c>
      <c r="D14" s="16">
        <f>CONTENEDOR!R4</f>
        <v>784</v>
      </c>
      <c r="E14" s="23">
        <f t="shared" si="0"/>
        <v>0.1438532110091743</v>
      </c>
    </row>
    <row r="15" spans="2:5" ht="20.1" customHeight="1">
      <c r="B15" s="37">
        <v>3</v>
      </c>
      <c r="C15" s="42" t="s">
        <v>9</v>
      </c>
      <c r="D15" s="16">
        <f>CONTENEDOR!R5</f>
        <v>257</v>
      </c>
      <c r="E15" s="23">
        <f t="shared" si="0"/>
        <v>0.04715596330275229</v>
      </c>
    </row>
    <row r="16" spans="2:5" ht="20.1" customHeight="1">
      <c r="B16" s="37">
        <v>4</v>
      </c>
      <c r="C16" s="42" t="s">
        <v>10</v>
      </c>
      <c r="D16" s="16">
        <f>CONTENEDOR!R6</f>
        <v>7</v>
      </c>
      <c r="E16" s="23">
        <f t="shared" si="0"/>
        <v>0.0012844036697247706</v>
      </c>
    </row>
    <row r="17" spans="2:5" ht="20.1" customHeight="1">
      <c r="B17" s="37">
        <v>5</v>
      </c>
      <c r="C17" s="42" t="s">
        <v>11</v>
      </c>
      <c r="D17" s="16">
        <f>CONTENEDOR!R7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CONTENEDOR!R8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CONTENEDOR!R9</f>
        <v>3</v>
      </c>
      <c r="E19" s="23">
        <f t="shared" si="0"/>
        <v>0.0005504587155963303</v>
      </c>
    </row>
    <row r="20" spans="2:5" ht="20.1" customHeight="1">
      <c r="B20" s="37">
        <v>8</v>
      </c>
      <c r="C20" s="42" t="s">
        <v>14</v>
      </c>
      <c r="D20" s="16">
        <f>CONTENEDOR!R10</f>
        <v>44</v>
      </c>
      <c r="E20" s="23">
        <f t="shared" si="0"/>
        <v>0.008073394495412844</v>
      </c>
    </row>
    <row r="21" spans="2:5" ht="20.1" customHeight="1">
      <c r="B21" s="37">
        <v>9</v>
      </c>
      <c r="C21" s="42" t="s">
        <v>15</v>
      </c>
      <c r="D21" s="16">
        <f>CONTENEDOR!R11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CONTENEDOR!R12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CONTENEDOR!R13</f>
        <v>320</v>
      </c>
      <c r="E23" s="23">
        <f t="shared" si="0"/>
        <v>0.05871559633027523</v>
      </c>
    </row>
    <row r="24" spans="2:5" ht="20.1" customHeight="1">
      <c r="B24" s="37">
        <v>12</v>
      </c>
      <c r="C24" s="42" t="s">
        <v>18</v>
      </c>
      <c r="D24" s="16">
        <f>CONTENEDOR!R14</f>
        <v>128</v>
      </c>
      <c r="E24" s="23">
        <f t="shared" si="0"/>
        <v>0.02348623853211009</v>
      </c>
    </row>
    <row r="25" spans="2:5" ht="20.1" customHeight="1">
      <c r="B25" s="37">
        <v>13</v>
      </c>
      <c r="C25" s="42" t="s">
        <v>19</v>
      </c>
      <c r="D25" s="16">
        <f>CONTENEDOR!R15</f>
        <v>44</v>
      </c>
      <c r="E25" s="23">
        <f t="shared" si="0"/>
        <v>0.008073394495412844</v>
      </c>
    </row>
    <row r="26" spans="2:5" ht="20.1" customHeight="1">
      <c r="B26" s="37">
        <v>14</v>
      </c>
      <c r="C26" s="42" t="s">
        <v>20</v>
      </c>
      <c r="D26" s="16">
        <f>CONTENEDOR!R16</f>
        <v>37</v>
      </c>
      <c r="E26" s="23">
        <f t="shared" si="0"/>
        <v>0.006788990825688073</v>
      </c>
    </row>
    <row r="27" spans="2:5" ht="20.1" customHeight="1">
      <c r="B27" s="37">
        <v>15</v>
      </c>
      <c r="C27" s="42" t="s">
        <v>21</v>
      </c>
      <c r="D27" s="16">
        <f>CONTENEDOR!R17</f>
        <v>116</v>
      </c>
      <c r="E27" s="23">
        <f t="shared" si="0"/>
        <v>0.02128440366972477</v>
      </c>
    </row>
    <row r="28" spans="2:5" ht="20.1" customHeight="1">
      <c r="B28" s="37">
        <v>16</v>
      </c>
      <c r="C28" s="42" t="s">
        <v>22</v>
      </c>
      <c r="D28" s="16">
        <f>CONTENEDOR!R18</f>
        <v>4</v>
      </c>
      <c r="E28" s="23">
        <f t="shared" si="0"/>
        <v>0.0007339449541284404</v>
      </c>
    </row>
    <row r="29" spans="2:5" ht="20.1" customHeight="1">
      <c r="B29" s="37">
        <v>17</v>
      </c>
      <c r="C29" s="42" t="s">
        <v>23</v>
      </c>
      <c r="D29" s="16">
        <f>CONTENEDOR!R19</f>
        <v>36</v>
      </c>
      <c r="E29" s="23">
        <f t="shared" si="0"/>
        <v>0.0066055045871559635</v>
      </c>
    </row>
    <row r="30" spans="2:5" ht="20.1" customHeight="1">
      <c r="B30" s="37">
        <v>18</v>
      </c>
      <c r="C30" s="42" t="s">
        <v>24</v>
      </c>
      <c r="D30" s="16">
        <f>CONTENEDOR!R20</f>
        <v>23</v>
      </c>
      <c r="E30" s="23">
        <f t="shared" si="0"/>
        <v>0.004220183486238532</v>
      </c>
    </row>
    <row r="31" spans="2:5" ht="20.1" customHeight="1">
      <c r="B31" s="37">
        <v>19</v>
      </c>
      <c r="C31" s="42" t="s">
        <v>25</v>
      </c>
      <c r="D31" s="16">
        <f>CONTENEDOR!R21</f>
        <v>1</v>
      </c>
      <c r="E31" s="23">
        <f t="shared" si="0"/>
        <v>0.0001834862385321101</v>
      </c>
    </row>
    <row r="32" spans="2:5" ht="20.1" customHeight="1">
      <c r="B32" s="37">
        <v>20</v>
      </c>
      <c r="C32" s="42" t="s">
        <v>26</v>
      </c>
      <c r="D32" s="16">
        <f>CONTENEDOR!R22</f>
        <v>3</v>
      </c>
      <c r="E32" s="23">
        <f t="shared" si="0"/>
        <v>0.0005504587155963303</v>
      </c>
    </row>
    <row r="33" spans="2:5" ht="20.1" customHeight="1">
      <c r="B33" s="37">
        <v>21</v>
      </c>
      <c r="C33" s="42" t="s">
        <v>27</v>
      </c>
      <c r="D33" s="16">
        <f>CONTENEDOR!R23</f>
        <v>12</v>
      </c>
      <c r="E33" s="23">
        <f t="shared" si="0"/>
        <v>0.0022018348623853213</v>
      </c>
    </row>
    <row r="34" spans="2:5" ht="20.1" customHeight="1">
      <c r="B34" s="37">
        <v>22</v>
      </c>
      <c r="C34" s="42" t="s">
        <v>28</v>
      </c>
      <c r="D34" s="16">
        <f>CONTENEDOR!R24</f>
        <v>23</v>
      </c>
      <c r="E34" s="23">
        <f t="shared" si="0"/>
        <v>0.004220183486238532</v>
      </c>
    </row>
    <row r="35" spans="2:5" ht="20.1" customHeight="1">
      <c r="B35" s="37">
        <v>23</v>
      </c>
      <c r="C35" s="42" t="s">
        <v>29</v>
      </c>
      <c r="D35" s="16">
        <f>CONTENEDOR!R25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CONTENEDOR!R26</f>
        <v>16</v>
      </c>
      <c r="E36" s="23">
        <f t="shared" si="0"/>
        <v>0.0029357798165137615</v>
      </c>
    </row>
    <row r="37" spans="2:5" ht="20.1" customHeight="1">
      <c r="B37" s="37">
        <v>25</v>
      </c>
      <c r="C37" s="42" t="s">
        <v>31</v>
      </c>
      <c r="D37" s="16">
        <f>CONTENEDOR!R27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CONTENEDOR!R28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CONTENEDOR!R29</f>
        <v>855</v>
      </c>
      <c r="E39" s="23">
        <f t="shared" si="0"/>
        <v>0.15688073394495414</v>
      </c>
    </row>
    <row r="40" spans="2:5" ht="20.1" customHeight="1">
      <c r="B40" s="37">
        <v>28</v>
      </c>
      <c r="C40" s="42" t="s">
        <v>34</v>
      </c>
      <c r="D40" s="16">
        <f>CONTENEDOR!R30</f>
        <v>238</v>
      </c>
      <c r="E40" s="23">
        <f t="shared" si="0"/>
        <v>0.0436697247706422</v>
      </c>
    </row>
    <row r="41" spans="2:5" ht="20.1" customHeight="1">
      <c r="B41" s="37">
        <v>29</v>
      </c>
      <c r="C41" s="42" t="s">
        <v>35</v>
      </c>
      <c r="D41" s="16">
        <f>CONTENEDOR!R31</f>
        <v>242</v>
      </c>
      <c r="E41" s="23">
        <f t="shared" si="0"/>
        <v>0.04440366972477064</v>
      </c>
    </row>
    <row r="42" spans="2:5" ht="20.1" customHeight="1">
      <c r="B42" s="37">
        <v>30</v>
      </c>
      <c r="C42" s="42" t="s">
        <v>36</v>
      </c>
      <c r="D42" s="16">
        <f>CONTENEDOR!R32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CONTENEDOR!R33</f>
        <v>103</v>
      </c>
      <c r="E43" s="23">
        <f t="shared" si="0"/>
        <v>0.01889908256880734</v>
      </c>
    </row>
    <row r="44" spans="2:5" ht="20.1" customHeight="1">
      <c r="B44" s="37">
        <v>32</v>
      </c>
      <c r="C44" s="42" t="s">
        <v>38</v>
      </c>
      <c r="D44" s="16">
        <f>CONTENEDOR!R34</f>
        <v>16</v>
      </c>
      <c r="E44" s="23">
        <f t="shared" si="0"/>
        <v>0.0029357798165137615</v>
      </c>
    </row>
    <row r="45" spans="2:5" ht="20.1" customHeight="1">
      <c r="B45" s="37">
        <v>33</v>
      </c>
      <c r="C45" s="42" t="s">
        <v>39</v>
      </c>
      <c r="D45" s="16">
        <f>CONTENEDOR!R35</f>
        <v>110</v>
      </c>
      <c r="E45" s="23">
        <f aca="true" t="shared" si="1" ref="E45:E65">D45/$D$66</f>
        <v>0.02018348623853211</v>
      </c>
    </row>
    <row r="46" spans="2:5" ht="20.1" customHeight="1">
      <c r="B46" s="37">
        <v>34</v>
      </c>
      <c r="C46" s="42" t="s">
        <v>40</v>
      </c>
      <c r="D46" s="16">
        <f>CONTENEDOR!R36</f>
        <v>52</v>
      </c>
      <c r="E46" s="23">
        <f t="shared" si="1"/>
        <v>0.009541284403669725</v>
      </c>
    </row>
    <row r="47" spans="2:5" ht="20.1" customHeight="1">
      <c r="B47" s="37">
        <v>35</v>
      </c>
      <c r="C47" s="42" t="s">
        <v>41</v>
      </c>
      <c r="D47" s="16">
        <f>CONTENEDOR!R37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CONTENEDOR!R38</f>
        <v>8</v>
      </c>
      <c r="E48" s="23">
        <f t="shared" si="1"/>
        <v>0.0014678899082568807</v>
      </c>
    </row>
    <row r="49" spans="2:5" ht="20.1" customHeight="1">
      <c r="B49" s="37">
        <v>37</v>
      </c>
      <c r="C49" s="42" t="s">
        <v>43</v>
      </c>
      <c r="D49" s="16">
        <f>CONTENEDOR!R39</f>
        <v>763</v>
      </c>
      <c r="E49" s="23">
        <f t="shared" si="1"/>
        <v>0.14</v>
      </c>
    </row>
    <row r="50" spans="2:5" ht="20.1" customHeight="1">
      <c r="B50" s="37">
        <v>38</v>
      </c>
      <c r="C50" s="42" t="s">
        <v>44</v>
      </c>
      <c r="D50" s="16">
        <f>CONTENEDOR!R40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CONTENEDOR!R41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CONTENEDOR!R42</f>
        <v>3</v>
      </c>
      <c r="E52" s="23">
        <f t="shared" si="1"/>
        <v>0.0005504587155963303</v>
      </c>
    </row>
    <row r="53" spans="2:5" ht="20.1" customHeight="1">
      <c r="B53" s="37">
        <v>41</v>
      </c>
      <c r="C53" s="42" t="s">
        <v>47</v>
      </c>
      <c r="D53" s="16">
        <f>CONTENEDOR!R43</f>
        <v>227</v>
      </c>
      <c r="E53" s="23">
        <f t="shared" si="1"/>
        <v>0.04165137614678899</v>
      </c>
    </row>
    <row r="54" spans="2:5" ht="20.1" customHeight="1">
      <c r="B54" s="37">
        <v>42</v>
      </c>
      <c r="C54" s="42" t="s">
        <v>48</v>
      </c>
      <c r="D54" s="16">
        <f>CONTENEDOR!R44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CONTENEDOR!R45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CONTENEDOR!R46</f>
        <v>3</v>
      </c>
      <c r="E56" s="23">
        <f t="shared" si="1"/>
        <v>0.0005504587155963303</v>
      </c>
    </row>
    <row r="57" spans="2:5" ht="20.1" customHeight="1">
      <c r="B57" s="37">
        <v>45</v>
      </c>
      <c r="C57" s="42" t="s">
        <v>51</v>
      </c>
      <c r="D57" s="16">
        <f>CONTENEDOR!R47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CONTENEDOR!R48</f>
        <v>71</v>
      </c>
      <c r="E58" s="23">
        <f t="shared" si="1"/>
        <v>0.013027522935779816</v>
      </c>
    </row>
    <row r="59" spans="2:5" ht="20.1" customHeight="1">
      <c r="B59" s="37">
        <v>47</v>
      </c>
      <c r="C59" s="42" t="s">
        <v>53</v>
      </c>
      <c r="D59" s="16">
        <f>CONTENEDOR!R49</f>
        <v>290</v>
      </c>
      <c r="E59" s="23">
        <f t="shared" si="1"/>
        <v>0.05321100917431193</v>
      </c>
    </row>
    <row r="60" spans="2:5" ht="20.1" customHeight="1">
      <c r="B60" s="37">
        <v>48</v>
      </c>
      <c r="C60" s="42" t="s">
        <v>54</v>
      </c>
      <c r="D60" s="16">
        <f>CONTENEDOR!R50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CONTENEDOR!R51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CONTENEDOR!R52</f>
        <v>4</v>
      </c>
      <c r="E62" s="23">
        <f t="shared" si="1"/>
        <v>0.0007339449541284404</v>
      </c>
    </row>
    <row r="63" spans="2:5" ht="20.1" customHeight="1">
      <c r="B63" s="37">
        <v>51</v>
      </c>
      <c r="C63" s="42" t="s">
        <v>57</v>
      </c>
      <c r="D63" s="16">
        <f>CONTENEDOR!R53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CONTENEDOR!R54</f>
        <v>92</v>
      </c>
      <c r="E64" s="23">
        <f t="shared" si="1"/>
        <v>0.016880733944954127</v>
      </c>
    </row>
    <row r="65" spans="2:5" ht="20.1" customHeight="1" thickBot="1">
      <c r="B65" s="38">
        <v>53</v>
      </c>
      <c r="C65" s="43" t="s">
        <v>59</v>
      </c>
      <c r="D65" s="16">
        <f>CONTENEDOR!R55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5450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 topLeftCell="A1">
      <selection activeCell="C9" sqref="C9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5" t="s">
        <v>96</v>
      </c>
      <c r="C3" t="s">
        <v>0</v>
      </c>
    </row>
    <row r="4" spans="2:3" ht="15">
      <c r="B4" s="35" t="s">
        <v>97</v>
      </c>
      <c r="C4" t="s">
        <v>1</v>
      </c>
    </row>
    <row r="5" spans="2:3" ht="15">
      <c r="B5" s="35" t="s">
        <v>98</v>
      </c>
      <c r="C5" t="s">
        <v>2</v>
      </c>
    </row>
    <row r="6" spans="2:3" ht="15">
      <c r="B6" s="35" t="s">
        <v>99</v>
      </c>
      <c r="C6" t="s">
        <v>103</v>
      </c>
    </row>
    <row r="7" spans="2:3" ht="15">
      <c r="B7" s="35" t="s">
        <v>100</v>
      </c>
      <c r="C7" t="s">
        <v>0</v>
      </c>
    </row>
    <row r="8" spans="2:3" ht="15">
      <c r="B8" s="35" t="s">
        <v>101</v>
      </c>
      <c r="C8" t="s">
        <v>143</v>
      </c>
    </row>
    <row r="11" ht="15">
      <c r="B11" s="35" t="s">
        <v>59</v>
      </c>
    </row>
    <row r="12" spans="2:3" ht="15">
      <c r="B12" s="35" t="s">
        <v>104</v>
      </c>
      <c r="C12" t="s">
        <v>4</v>
      </c>
    </row>
    <row r="13" spans="2:3" ht="15">
      <c r="B13" s="35" t="s">
        <v>105</v>
      </c>
      <c r="C13" t="s">
        <v>5</v>
      </c>
    </row>
    <row r="14" spans="2:3" ht="15">
      <c r="B14" s="35" t="s">
        <v>106</v>
      </c>
      <c r="C14" t="s">
        <v>6</v>
      </c>
    </row>
    <row r="15" spans="2:3" ht="15">
      <c r="B15" s="35" t="s">
        <v>107</v>
      </c>
      <c r="C15" t="s">
        <v>108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CONTENEDOR!S3</f>
        <v>586</v>
      </c>
      <c r="E13" s="40">
        <f aca="true" t="shared" si="0" ref="E13:E44">D13/$D$66</f>
        <v>0.3369752731454859</v>
      </c>
    </row>
    <row r="14" spans="2:5" ht="20.1" customHeight="1">
      <c r="B14" s="37">
        <v>2</v>
      </c>
      <c r="C14" s="42" t="s">
        <v>8</v>
      </c>
      <c r="D14" s="16">
        <f>CONTENEDOR!S4</f>
        <v>6</v>
      </c>
      <c r="E14" s="23">
        <f t="shared" si="0"/>
        <v>0.0034502587694077054</v>
      </c>
    </row>
    <row r="15" spans="2:5" ht="20.1" customHeight="1">
      <c r="B15" s="37">
        <v>3</v>
      </c>
      <c r="C15" s="42" t="s">
        <v>9</v>
      </c>
      <c r="D15" s="16">
        <f>CONTENEDOR!S5</f>
        <v>3</v>
      </c>
      <c r="E15" s="23">
        <f t="shared" si="0"/>
        <v>0.0017251293847038527</v>
      </c>
    </row>
    <row r="16" spans="2:5" ht="20.1" customHeight="1">
      <c r="B16" s="37">
        <v>4</v>
      </c>
      <c r="C16" s="42" t="s">
        <v>10</v>
      </c>
      <c r="D16" s="16">
        <f>CONTENEDOR!S6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CONTENEDOR!S7</f>
        <v>4</v>
      </c>
      <c r="E17" s="23">
        <f t="shared" si="0"/>
        <v>0.0023001725129384704</v>
      </c>
    </row>
    <row r="18" spans="2:5" ht="20.1" customHeight="1">
      <c r="B18" s="37">
        <v>6</v>
      </c>
      <c r="C18" s="42" t="s">
        <v>12</v>
      </c>
      <c r="D18" s="16">
        <f>CONTENEDOR!S8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CONTENEDOR!S9</f>
        <v>2</v>
      </c>
      <c r="E19" s="23">
        <f t="shared" si="0"/>
        <v>0.0011500862564692352</v>
      </c>
    </row>
    <row r="20" spans="2:5" ht="20.1" customHeight="1">
      <c r="B20" s="37">
        <v>8</v>
      </c>
      <c r="C20" s="42" t="s">
        <v>14</v>
      </c>
      <c r="D20" s="16">
        <f>CONTENEDOR!S10</f>
        <v>1</v>
      </c>
      <c r="E20" s="23">
        <f t="shared" si="0"/>
        <v>0.0005750431282346176</v>
      </c>
    </row>
    <row r="21" spans="2:5" ht="20.1" customHeight="1">
      <c r="B21" s="37">
        <v>9</v>
      </c>
      <c r="C21" s="42" t="s">
        <v>15</v>
      </c>
      <c r="D21" s="16">
        <f>CONTENEDOR!S11</f>
        <v>3</v>
      </c>
      <c r="E21" s="23">
        <f t="shared" si="0"/>
        <v>0.0017251293847038527</v>
      </c>
    </row>
    <row r="22" spans="2:5" ht="20.1" customHeight="1">
      <c r="B22" s="37">
        <v>10</v>
      </c>
      <c r="C22" s="42" t="s">
        <v>16</v>
      </c>
      <c r="D22" s="16">
        <f>CONTENEDOR!S12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CONTENEDOR!S13</f>
        <v>13</v>
      </c>
      <c r="E23" s="23">
        <f t="shared" si="0"/>
        <v>0.007475560667050029</v>
      </c>
    </row>
    <row r="24" spans="2:5" ht="20.1" customHeight="1">
      <c r="B24" s="37">
        <v>12</v>
      </c>
      <c r="C24" s="42" t="s">
        <v>18</v>
      </c>
      <c r="D24" s="16">
        <f>CONTENEDOR!S14</f>
        <v>24</v>
      </c>
      <c r="E24" s="23">
        <f t="shared" si="0"/>
        <v>0.013801035077630822</v>
      </c>
    </row>
    <row r="25" spans="2:5" ht="20.1" customHeight="1">
      <c r="B25" s="37">
        <v>13</v>
      </c>
      <c r="C25" s="42" t="s">
        <v>19</v>
      </c>
      <c r="D25" s="16">
        <f>CONTENEDOR!S15</f>
        <v>25</v>
      </c>
      <c r="E25" s="23">
        <f t="shared" si="0"/>
        <v>0.01437607820586544</v>
      </c>
    </row>
    <row r="26" spans="2:5" ht="20.1" customHeight="1">
      <c r="B26" s="37">
        <v>14</v>
      </c>
      <c r="C26" s="42" t="s">
        <v>20</v>
      </c>
      <c r="D26" s="16">
        <f>CONTENEDOR!S16</f>
        <v>57</v>
      </c>
      <c r="E26" s="23">
        <f t="shared" si="0"/>
        <v>0.0327774583093732</v>
      </c>
    </row>
    <row r="27" spans="2:5" ht="20.1" customHeight="1">
      <c r="B27" s="37">
        <v>15</v>
      </c>
      <c r="C27" s="42" t="s">
        <v>21</v>
      </c>
      <c r="D27" s="16">
        <f>CONTENEDOR!S17</f>
        <v>2</v>
      </c>
      <c r="E27" s="23">
        <f t="shared" si="0"/>
        <v>0.0011500862564692352</v>
      </c>
    </row>
    <row r="28" spans="2:5" ht="20.1" customHeight="1">
      <c r="B28" s="37">
        <v>16</v>
      </c>
      <c r="C28" s="42" t="s">
        <v>22</v>
      </c>
      <c r="D28" s="16">
        <f>CONTENEDOR!S18</f>
        <v>6</v>
      </c>
      <c r="E28" s="23">
        <f t="shared" si="0"/>
        <v>0.0034502587694077054</v>
      </c>
    </row>
    <row r="29" spans="2:5" ht="20.1" customHeight="1">
      <c r="B29" s="37">
        <v>17</v>
      </c>
      <c r="C29" s="42" t="s">
        <v>23</v>
      </c>
      <c r="D29" s="16">
        <f>CONTENEDOR!S19</f>
        <v>20</v>
      </c>
      <c r="E29" s="23">
        <f t="shared" si="0"/>
        <v>0.011500862564692352</v>
      </c>
    </row>
    <row r="30" spans="2:5" ht="20.1" customHeight="1">
      <c r="B30" s="37">
        <v>18</v>
      </c>
      <c r="C30" s="42" t="s">
        <v>24</v>
      </c>
      <c r="D30" s="16">
        <f>CONTENEDOR!S20</f>
        <v>2</v>
      </c>
      <c r="E30" s="23">
        <f t="shared" si="0"/>
        <v>0.0011500862564692352</v>
      </c>
    </row>
    <row r="31" spans="2:5" ht="20.1" customHeight="1">
      <c r="B31" s="37">
        <v>19</v>
      </c>
      <c r="C31" s="42" t="s">
        <v>25</v>
      </c>
      <c r="D31" s="16">
        <f>CONTENEDOR!S21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CONTENEDOR!S22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CONTENEDOR!S23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CONTENEDOR!S24</f>
        <v>7</v>
      </c>
      <c r="E34" s="23">
        <f t="shared" si="0"/>
        <v>0.0040253018976423235</v>
      </c>
    </row>
    <row r="35" spans="2:5" ht="20.1" customHeight="1">
      <c r="B35" s="37">
        <v>23</v>
      </c>
      <c r="C35" s="42" t="s">
        <v>29</v>
      </c>
      <c r="D35" s="16">
        <f>CONTENEDOR!S25</f>
        <v>4</v>
      </c>
      <c r="E35" s="23">
        <f t="shared" si="0"/>
        <v>0.0023001725129384704</v>
      </c>
    </row>
    <row r="36" spans="2:5" ht="20.1" customHeight="1">
      <c r="B36" s="37">
        <v>24</v>
      </c>
      <c r="C36" s="42" t="s">
        <v>30</v>
      </c>
      <c r="D36" s="16">
        <f>CONTENEDOR!S26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CONTENEDOR!S27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CONTENEDOR!S28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CONTENEDOR!S29</f>
        <v>42</v>
      </c>
      <c r="E39" s="23">
        <f t="shared" si="0"/>
        <v>0.024151811385853938</v>
      </c>
    </row>
    <row r="40" spans="2:5" ht="20.1" customHeight="1">
      <c r="B40" s="37">
        <v>28</v>
      </c>
      <c r="C40" s="42" t="s">
        <v>34</v>
      </c>
      <c r="D40" s="16">
        <f>CONTENEDOR!S30</f>
        <v>63</v>
      </c>
      <c r="E40" s="23">
        <f t="shared" si="0"/>
        <v>0.03622771707878091</v>
      </c>
    </row>
    <row r="41" spans="2:5" ht="20.1" customHeight="1">
      <c r="B41" s="37">
        <v>29</v>
      </c>
      <c r="C41" s="42" t="s">
        <v>35</v>
      </c>
      <c r="D41" s="16">
        <f>CONTENEDOR!S31</f>
        <v>147</v>
      </c>
      <c r="E41" s="23">
        <f t="shared" si="0"/>
        <v>0.08453133985048879</v>
      </c>
    </row>
    <row r="42" spans="2:5" ht="20.1" customHeight="1">
      <c r="B42" s="37">
        <v>30</v>
      </c>
      <c r="C42" s="42" t="s">
        <v>36</v>
      </c>
      <c r="D42" s="16">
        <f>CONTENEDOR!S32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CONTENEDOR!S33</f>
        <v>130</v>
      </c>
      <c r="E43" s="23">
        <f t="shared" si="0"/>
        <v>0.07475560667050028</v>
      </c>
    </row>
    <row r="44" spans="2:5" ht="20.1" customHeight="1">
      <c r="B44" s="37">
        <v>32</v>
      </c>
      <c r="C44" s="42" t="s">
        <v>38</v>
      </c>
      <c r="D44" s="16">
        <f>CONTENEDOR!S34</f>
        <v>4</v>
      </c>
      <c r="E44" s="23">
        <f t="shared" si="0"/>
        <v>0.0023001725129384704</v>
      </c>
    </row>
    <row r="45" spans="2:5" ht="20.1" customHeight="1">
      <c r="B45" s="37">
        <v>33</v>
      </c>
      <c r="C45" s="42" t="s">
        <v>39</v>
      </c>
      <c r="D45" s="16">
        <f>CONTENEDOR!S35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CONTENEDOR!S36</f>
        <v>2</v>
      </c>
      <c r="E46" s="23">
        <f t="shared" si="1"/>
        <v>0.0011500862564692352</v>
      </c>
    </row>
    <row r="47" spans="2:5" ht="20.1" customHeight="1">
      <c r="B47" s="37">
        <v>35</v>
      </c>
      <c r="C47" s="42" t="s">
        <v>41</v>
      </c>
      <c r="D47" s="16">
        <f>CONTENEDOR!S37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CONTENEDOR!S38</f>
        <v>2</v>
      </c>
      <c r="E48" s="23">
        <f t="shared" si="1"/>
        <v>0.0011500862564692352</v>
      </c>
    </row>
    <row r="49" spans="2:5" ht="20.1" customHeight="1">
      <c r="B49" s="37">
        <v>37</v>
      </c>
      <c r="C49" s="42" t="s">
        <v>43</v>
      </c>
      <c r="D49" s="16">
        <f>CONTENEDOR!S39</f>
        <v>240</v>
      </c>
      <c r="E49" s="23">
        <f t="shared" si="1"/>
        <v>0.13801035077630822</v>
      </c>
    </row>
    <row r="50" spans="2:5" ht="20.1" customHeight="1">
      <c r="B50" s="37">
        <v>38</v>
      </c>
      <c r="C50" s="42" t="s">
        <v>44</v>
      </c>
      <c r="D50" s="16">
        <f>CONTENEDOR!S40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CONTENEDOR!S41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CONTENEDOR!S42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CONTENEDOR!S43</f>
        <v>22</v>
      </c>
      <c r="E53" s="23">
        <f t="shared" si="1"/>
        <v>0.012650948821161587</v>
      </c>
    </row>
    <row r="54" spans="2:5" ht="20.1" customHeight="1">
      <c r="B54" s="37">
        <v>42</v>
      </c>
      <c r="C54" s="42" t="s">
        <v>48</v>
      </c>
      <c r="D54" s="16">
        <f>CONTENEDOR!S44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CONTENEDOR!S45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CONTENEDOR!S46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CONTENEDOR!S47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CONTENEDOR!S48</f>
        <v>45</v>
      </c>
      <c r="E58" s="23">
        <f t="shared" si="1"/>
        <v>0.025876940770557792</v>
      </c>
    </row>
    <row r="59" spans="2:5" ht="20.1" customHeight="1">
      <c r="B59" s="37">
        <v>47</v>
      </c>
      <c r="C59" s="42" t="s">
        <v>53</v>
      </c>
      <c r="D59" s="16">
        <f>CONTENEDOR!S49</f>
        <v>239</v>
      </c>
      <c r="E59" s="23">
        <f t="shared" si="1"/>
        <v>0.1374353076480736</v>
      </c>
    </row>
    <row r="60" spans="2:5" ht="20.1" customHeight="1">
      <c r="B60" s="37">
        <v>48</v>
      </c>
      <c r="C60" s="42" t="s">
        <v>54</v>
      </c>
      <c r="D60" s="16">
        <f>CONTENEDOR!S50</f>
        <v>1</v>
      </c>
      <c r="E60" s="23">
        <f t="shared" si="1"/>
        <v>0.0005750431282346176</v>
      </c>
    </row>
    <row r="61" spans="2:5" ht="20.1" customHeight="1">
      <c r="B61" s="37">
        <v>49</v>
      </c>
      <c r="C61" s="42" t="s">
        <v>55</v>
      </c>
      <c r="D61" s="16">
        <f>CONTENEDOR!S51</f>
        <v>1</v>
      </c>
      <c r="E61" s="23">
        <f t="shared" si="1"/>
        <v>0.0005750431282346176</v>
      </c>
    </row>
    <row r="62" spans="2:5" ht="20.1" customHeight="1">
      <c r="B62" s="37">
        <v>50</v>
      </c>
      <c r="C62" s="42" t="s">
        <v>56</v>
      </c>
      <c r="D62" s="16">
        <f>CONTENEDOR!S52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CONTENEDOR!S53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CONTENEDOR!S54</f>
        <v>36</v>
      </c>
      <c r="E64" s="23">
        <f t="shared" si="1"/>
        <v>0.020701552616446232</v>
      </c>
    </row>
    <row r="65" spans="2:5" ht="20.1" customHeight="1" thickBot="1">
      <c r="B65" s="38">
        <v>53</v>
      </c>
      <c r="C65" s="43" t="s">
        <v>59</v>
      </c>
      <c r="D65" s="16">
        <f>CONTENEDOR!S55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1739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92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CONTENEDOR!T3</f>
        <v>1</v>
      </c>
      <c r="E13" s="40">
        <f aca="true" t="shared" si="0" ref="E13:E44">D13/$D$66</f>
        <v>0.009615384615384616</v>
      </c>
    </row>
    <row r="14" spans="2:5" ht="20.1" customHeight="1">
      <c r="B14" s="37">
        <v>2</v>
      </c>
      <c r="C14" s="42" t="s">
        <v>8</v>
      </c>
      <c r="D14" s="16">
        <f>CONTENEDOR!T4</f>
        <v>1</v>
      </c>
      <c r="E14" s="23">
        <f t="shared" si="0"/>
        <v>0.009615384615384616</v>
      </c>
    </row>
    <row r="15" spans="2:5" ht="20.1" customHeight="1">
      <c r="B15" s="37">
        <v>3</v>
      </c>
      <c r="C15" s="42" t="s">
        <v>9</v>
      </c>
      <c r="D15" s="16">
        <f>CONTENEDOR!T5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CONTENEDOR!T6</f>
        <v>24</v>
      </c>
      <c r="E16" s="23">
        <f t="shared" si="0"/>
        <v>0.23076923076923078</v>
      </c>
    </row>
    <row r="17" spans="2:5" ht="20.1" customHeight="1">
      <c r="B17" s="37">
        <v>5</v>
      </c>
      <c r="C17" s="42" t="s">
        <v>11</v>
      </c>
      <c r="D17" s="16">
        <f>CONTENEDOR!T7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CONTENEDOR!T8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CONTENEDOR!T9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CONTENEDOR!T10</f>
        <v>1</v>
      </c>
      <c r="E20" s="23">
        <f t="shared" si="0"/>
        <v>0.009615384615384616</v>
      </c>
    </row>
    <row r="21" spans="2:5" ht="20.1" customHeight="1">
      <c r="B21" s="37">
        <v>9</v>
      </c>
      <c r="C21" s="42" t="s">
        <v>15</v>
      </c>
      <c r="D21" s="16">
        <f>CONTENEDOR!T11</f>
        <v>1</v>
      </c>
      <c r="E21" s="23">
        <f t="shared" si="0"/>
        <v>0.009615384615384616</v>
      </c>
    </row>
    <row r="22" spans="2:5" ht="20.1" customHeight="1">
      <c r="B22" s="37">
        <v>10</v>
      </c>
      <c r="C22" s="42" t="s">
        <v>16</v>
      </c>
      <c r="D22" s="16">
        <f>CONTENEDOR!T12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CONTENEDOR!T13</f>
        <v>1</v>
      </c>
      <c r="E23" s="23">
        <f t="shared" si="0"/>
        <v>0.009615384615384616</v>
      </c>
    </row>
    <row r="24" spans="2:5" ht="20.1" customHeight="1">
      <c r="B24" s="37">
        <v>12</v>
      </c>
      <c r="C24" s="42" t="s">
        <v>18</v>
      </c>
      <c r="D24" s="16">
        <f>CONTENEDOR!T14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CONTENEDOR!T15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CONTENEDOR!T16</f>
        <v>8</v>
      </c>
      <c r="E26" s="23">
        <f t="shared" si="0"/>
        <v>0.07692307692307693</v>
      </c>
    </row>
    <row r="27" spans="2:5" ht="20.1" customHeight="1">
      <c r="B27" s="37">
        <v>15</v>
      </c>
      <c r="C27" s="42" t="s">
        <v>21</v>
      </c>
      <c r="D27" s="16">
        <f>CONTENEDOR!T17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CONTENEDOR!T18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CONTENEDOR!T19</f>
        <v>1</v>
      </c>
      <c r="E29" s="23">
        <f t="shared" si="0"/>
        <v>0.009615384615384616</v>
      </c>
    </row>
    <row r="30" spans="2:5" ht="20.1" customHeight="1">
      <c r="B30" s="37">
        <v>18</v>
      </c>
      <c r="C30" s="42" t="s">
        <v>24</v>
      </c>
      <c r="D30" s="16">
        <f>CONTENEDOR!T20</f>
        <v>7</v>
      </c>
      <c r="E30" s="23">
        <f t="shared" si="0"/>
        <v>0.0673076923076923</v>
      </c>
    </row>
    <row r="31" spans="2:5" ht="20.1" customHeight="1">
      <c r="B31" s="37">
        <v>19</v>
      </c>
      <c r="C31" s="42" t="s">
        <v>25</v>
      </c>
      <c r="D31" s="16">
        <f>CONTENEDOR!T21</f>
        <v>3</v>
      </c>
      <c r="E31" s="23">
        <f t="shared" si="0"/>
        <v>0.028846153846153848</v>
      </c>
    </row>
    <row r="32" spans="2:5" ht="20.1" customHeight="1">
      <c r="B32" s="37">
        <v>20</v>
      </c>
      <c r="C32" s="42" t="s">
        <v>26</v>
      </c>
      <c r="D32" s="16">
        <f>CONTENEDOR!T22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CONTENEDOR!T23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CONTENEDOR!T24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CONTENEDOR!T25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CONTENEDOR!T26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CONTENEDOR!T27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CONTENEDOR!T28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CONTENEDOR!T29</f>
        <v>1</v>
      </c>
      <c r="E39" s="23">
        <f t="shared" si="0"/>
        <v>0.009615384615384616</v>
      </c>
    </row>
    <row r="40" spans="2:5" ht="20.1" customHeight="1">
      <c r="B40" s="37">
        <v>28</v>
      </c>
      <c r="C40" s="42" t="s">
        <v>34</v>
      </c>
      <c r="D40" s="16">
        <f>CONTENEDOR!T30</f>
        <v>4</v>
      </c>
      <c r="E40" s="23">
        <f t="shared" si="0"/>
        <v>0.038461538461538464</v>
      </c>
    </row>
    <row r="41" spans="2:5" ht="20.1" customHeight="1">
      <c r="B41" s="37">
        <v>29</v>
      </c>
      <c r="C41" s="42" t="s">
        <v>35</v>
      </c>
      <c r="D41" s="16">
        <f>CONTENEDOR!T31</f>
        <v>6</v>
      </c>
      <c r="E41" s="23">
        <f t="shared" si="0"/>
        <v>0.057692307692307696</v>
      </c>
    </row>
    <row r="42" spans="2:5" ht="20.1" customHeight="1">
      <c r="B42" s="37">
        <v>30</v>
      </c>
      <c r="C42" s="42" t="s">
        <v>36</v>
      </c>
      <c r="D42" s="16">
        <f>CONTENEDOR!T32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CONTENEDOR!T33</f>
        <v>2</v>
      </c>
      <c r="E43" s="23">
        <f t="shared" si="0"/>
        <v>0.019230769230769232</v>
      </c>
    </row>
    <row r="44" spans="2:5" ht="20.1" customHeight="1">
      <c r="B44" s="37">
        <v>32</v>
      </c>
      <c r="C44" s="42" t="s">
        <v>38</v>
      </c>
      <c r="D44" s="16">
        <f>CONTENEDOR!T34</f>
        <v>6</v>
      </c>
      <c r="E44" s="23">
        <f t="shared" si="0"/>
        <v>0.057692307692307696</v>
      </c>
    </row>
    <row r="45" spans="2:5" ht="20.1" customHeight="1">
      <c r="B45" s="37">
        <v>33</v>
      </c>
      <c r="C45" s="42" t="s">
        <v>39</v>
      </c>
      <c r="D45" s="16">
        <f>CONTENEDOR!T35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CONTENEDOR!T36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CONTENEDOR!T37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CONTENEDOR!T38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CONTENEDOR!T39</f>
        <v>23</v>
      </c>
      <c r="E49" s="23">
        <f t="shared" si="1"/>
        <v>0.22115384615384615</v>
      </c>
    </row>
    <row r="50" spans="2:5" ht="20.1" customHeight="1">
      <c r="B50" s="37">
        <v>38</v>
      </c>
      <c r="C50" s="42" t="s">
        <v>44</v>
      </c>
      <c r="D50" s="16">
        <f>CONTENEDOR!T40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CONTENEDOR!T41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CONTENEDOR!T42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CONTENEDOR!T43</f>
        <v>0</v>
      </c>
      <c r="E53" s="23">
        <f t="shared" si="1"/>
        <v>0</v>
      </c>
    </row>
    <row r="54" spans="2:5" ht="20.1" customHeight="1">
      <c r="B54" s="37">
        <v>42</v>
      </c>
      <c r="C54" s="42" t="s">
        <v>48</v>
      </c>
      <c r="D54" s="16">
        <f>CONTENEDOR!T44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CONTENEDOR!T45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CONTENEDOR!T46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CONTENEDOR!T47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CONTENEDOR!T48</f>
        <v>2</v>
      </c>
      <c r="E58" s="23">
        <f t="shared" si="1"/>
        <v>0.019230769230769232</v>
      </c>
    </row>
    <row r="59" spans="2:5" ht="20.1" customHeight="1">
      <c r="B59" s="37">
        <v>47</v>
      </c>
      <c r="C59" s="42" t="s">
        <v>53</v>
      </c>
      <c r="D59" s="16">
        <f>CONTENEDOR!T49</f>
        <v>12</v>
      </c>
      <c r="E59" s="23">
        <f t="shared" si="1"/>
        <v>0.11538461538461539</v>
      </c>
    </row>
    <row r="60" spans="2:5" ht="20.1" customHeight="1">
      <c r="B60" s="37">
        <v>48</v>
      </c>
      <c r="C60" s="42" t="s">
        <v>54</v>
      </c>
      <c r="D60" s="16">
        <f>CONTENEDOR!T50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CONTENEDOR!T51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CONTENEDOR!T52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CONTENEDOR!T53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CONTENEDOR!T54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CONTENEDOR!T55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104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58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CONTENEDOR!U3</f>
        <v>5</v>
      </c>
      <c r="E13" s="40">
        <f aca="true" t="shared" si="0" ref="E13:E44">D13/$D$66</f>
        <v>0.013404825737265416</v>
      </c>
    </row>
    <row r="14" spans="2:5" ht="20.1" customHeight="1">
      <c r="B14" s="37">
        <v>2</v>
      </c>
      <c r="C14" s="42" t="s">
        <v>8</v>
      </c>
      <c r="D14" s="16">
        <f>CONTENEDOR!U4</f>
        <v>1</v>
      </c>
      <c r="E14" s="23">
        <f t="shared" si="0"/>
        <v>0.002680965147453083</v>
      </c>
    </row>
    <row r="15" spans="2:5" ht="20.1" customHeight="1">
      <c r="B15" s="37">
        <v>3</v>
      </c>
      <c r="C15" s="42" t="s">
        <v>9</v>
      </c>
      <c r="D15" s="16">
        <f>CONTENEDOR!U5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CONTENEDOR!U6</f>
        <v>77</v>
      </c>
      <c r="E16" s="23">
        <f t="shared" si="0"/>
        <v>0.2064343163538874</v>
      </c>
    </row>
    <row r="17" spans="2:5" ht="20.1" customHeight="1">
      <c r="B17" s="37">
        <v>5</v>
      </c>
      <c r="C17" s="42" t="s">
        <v>11</v>
      </c>
      <c r="D17" s="16">
        <f>CONTENEDOR!U7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CONTENEDOR!U8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CONTENEDOR!U9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CONTENEDOR!U10</f>
        <v>1</v>
      </c>
      <c r="E20" s="23">
        <f t="shared" si="0"/>
        <v>0.002680965147453083</v>
      </c>
    </row>
    <row r="21" spans="2:5" ht="20.1" customHeight="1">
      <c r="B21" s="37">
        <v>9</v>
      </c>
      <c r="C21" s="42" t="s">
        <v>15</v>
      </c>
      <c r="D21" s="16">
        <f>CONTENEDOR!U11</f>
        <v>5</v>
      </c>
      <c r="E21" s="23">
        <f t="shared" si="0"/>
        <v>0.013404825737265416</v>
      </c>
    </row>
    <row r="22" spans="2:5" ht="20.1" customHeight="1">
      <c r="B22" s="37">
        <v>10</v>
      </c>
      <c r="C22" s="42" t="s">
        <v>16</v>
      </c>
      <c r="D22" s="16">
        <f>CONTENEDOR!U12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CONTENEDOR!U13</f>
        <v>2</v>
      </c>
      <c r="E23" s="23">
        <f t="shared" si="0"/>
        <v>0.005361930294906166</v>
      </c>
    </row>
    <row r="24" spans="2:5" ht="20.1" customHeight="1">
      <c r="B24" s="37">
        <v>12</v>
      </c>
      <c r="C24" s="42" t="s">
        <v>18</v>
      </c>
      <c r="D24" s="16">
        <f>CONTENEDOR!U14</f>
        <v>1</v>
      </c>
      <c r="E24" s="23">
        <f t="shared" si="0"/>
        <v>0.002680965147453083</v>
      </c>
    </row>
    <row r="25" spans="2:5" ht="20.1" customHeight="1">
      <c r="B25" s="37">
        <v>13</v>
      </c>
      <c r="C25" s="42" t="s">
        <v>19</v>
      </c>
      <c r="D25" s="16">
        <f>CONTENEDOR!U15</f>
        <v>1</v>
      </c>
      <c r="E25" s="23">
        <f t="shared" si="0"/>
        <v>0.002680965147453083</v>
      </c>
    </row>
    <row r="26" spans="2:5" ht="20.1" customHeight="1">
      <c r="B26" s="37">
        <v>14</v>
      </c>
      <c r="C26" s="42" t="s">
        <v>20</v>
      </c>
      <c r="D26" s="16">
        <f>CONTENEDOR!U16</f>
        <v>18</v>
      </c>
      <c r="E26" s="23">
        <f t="shared" si="0"/>
        <v>0.04825737265415549</v>
      </c>
    </row>
    <row r="27" spans="2:5" ht="20.1" customHeight="1">
      <c r="B27" s="37">
        <v>15</v>
      </c>
      <c r="C27" s="42" t="s">
        <v>21</v>
      </c>
      <c r="D27" s="16">
        <f>CONTENEDOR!U17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CONTENEDOR!U18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CONTENEDOR!U19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CONTENEDOR!U20</f>
        <v>18</v>
      </c>
      <c r="E30" s="23">
        <f t="shared" si="0"/>
        <v>0.04825737265415549</v>
      </c>
    </row>
    <row r="31" spans="2:5" ht="20.1" customHeight="1">
      <c r="B31" s="37">
        <v>19</v>
      </c>
      <c r="C31" s="42" t="s">
        <v>25</v>
      </c>
      <c r="D31" s="16">
        <f>CONTENEDOR!U21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CONTENEDOR!U22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CONTENEDOR!U23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CONTENEDOR!U24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CONTENEDOR!U25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CONTENEDOR!U26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CONTENEDOR!U27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CONTENEDOR!U28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CONTENEDOR!U29</f>
        <v>7</v>
      </c>
      <c r="E39" s="23">
        <f t="shared" si="0"/>
        <v>0.01876675603217158</v>
      </c>
    </row>
    <row r="40" spans="2:5" ht="20.1" customHeight="1">
      <c r="B40" s="37">
        <v>28</v>
      </c>
      <c r="C40" s="42" t="s">
        <v>34</v>
      </c>
      <c r="D40" s="16">
        <f>CONTENEDOR!U30</f>
        <v>21</v>
      </c>
      <c r="E40" s="23">
        <f t="shared" si="0"/>
        <v>0.05630026809651475</v>
      </c>
    </row>
    <row r="41" spans="2:5" ht="20.1" customHeight="1">
      <c r="B41" s="37">
        <v>29</v>
      </c>
      <c r="C41" s="42" t="s">
        <v>35</v>
      </c>
      <c r="D41" s="16">
        <f>CONTENEDOR!U31</f>
        <v>59</v>
      </c>
      <c r="E41" s="23">
        <f t="shared" si="0"/>
        <v>0.1581769436997319</v>
      </c>
    </row>
    <row r="42" spans="2:5" ht="20.1" customHeight="1">
      <c r="B42" s="37">
        <v>30</v>
      </c>
      <c r="C42" s="42" t="s">
        <v>36</v>
      </c>
      <c r="D42" s="16">
        <f>CONTENEDOR!U32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CONTENEDOR!U33</f>
        <v>10</v>
      </c>
      <c r="E43" s="23">
        <f t="shared" si="0"/>
        <v>0.02680965147453083</v>
      </c>
    </row>
    <row r="44" spans="2:5" ht="20.1" customHeight="1">
      <c r="B44" s="37">
        <v>32</v>
      </c>
      <c r="C44" s="42" t="s">
        <v>38</v>
      </c>
      <c r="D44" s="16">
        <f>CONTENEDOR!U34</f>
        <v>3</v>
      </c>
      <c r="E44" s="23">
        <f t="shared" si="0"/>
        <v>0.00804289544235925</v>
      </c>
    </row>
    <row r="45" spans="2:5" ht="20.1" customHeight="1">
      <c r="B45" s="37">
        <v>33</v>
      </c>
      <c r="C45" s="42" t="s">
        <v>39</v>
      </c>
      <c r="D45" s="16">
        <f>CONTENEDOR!U35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CONTENEDOR!U36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CONTENEDOR!U37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CONTENEDOR!U38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CONTENEDOR!U39</f>
        <v>45</v>
      </c>
      <c r="E49" s="23">
        <f t="shared" si="1"/>
        <v>0.12064343163538874</v>
      </c>
    </row>
    <row r="50" spans="2:5" ht="20.1" customHeight="1">
      <c r="B50" s="37">
        <v>38</v>
      </c>
      <c r="C50" s="42" t="s">
        <v>44</v>
      </c>
      <c r="D50" s="16">
        <f>CONTENEDOR!U40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CONTENEDOR!U41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CONTENEDOR!U42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CONTENEDOR!U43</f>
        <v>1</v>
      </c>
      <c r="E53" s="23">
        <f t="shared" si="1"/>
        <v>0.002680965147453083</v>
      </c>
    </row>
    <row r="54" spans="2:5" ht="20.1" customHeight="1">
      <c r="B54" s="37">
        <v>42</v>
      </c>
      <c r="C54" s="42" t="s">
        <v>48</v>
      </c>
      <c r="D54" s="16">
        <f>CONTENEDOR!U44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CONTENEDOR!U45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CONTENEDOR!U46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CONTENEDOR!U47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CONTENEDOR!U48</f>
        <v>2</v>
      </c>
      <c r="E58" s="23">
        <f t="shared" si="1"/>
        <v>0.005361930294906166</v>
      </c>
    </row>
    <row r="59" spans="2:5" ht="20.1" customHeight="1">
      <c r="B59" s="37">
        <v>47</v>
      </c>
      <c r="C59" s="42" t="s">
        <v>53</v>
      </c>
      <c r="D59" s="16">
        <f>CONTENEDOR!U49</f>
        <v>91</v>
      </c>
      <c r="E59" s="23">
        <f t="shared" si="1"/>
        <v>0.24396782841823056</v>
      </c>
    </row>
    <row r="60" spans="2:5" ht="20.1" customHeight="1">
      <c r="B60" s="37">
        <v>48</v>
      </c>
      <c r="C60" s="42" t="s">
        <v>54</v>
      </c>
      <c r="D60" s="16">
        <f>CONTENEDOR!U50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CONTENEDOR!U51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CONTENEDOR!U52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CONTENEDOR!U53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CONTENEDOR!U54</f>
        <v>5</v>
      </c>
      <c r="E64" s="23">
        <f t="shared" si="1"/>
        <v>0.013404825737265416</v>
      </c>
    </row>
    <row r="65" spans="2:5" ht="20.1" customHeight="1" thickBot="1">
      <c r="B65" s="38">
        <v>53</v>
      </c>
      <c r="C65" s="43" t="s">
        <v>59</v>
      </c>
      <c r="D65" s="16">
        <f>CONTENEDOR!U55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373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CONTENEDOR!V3</f>
        <v>137</v>
      </c>
      <c r="E13" s="40">
        <f aca="true" t="shared" si="0" ref="E13:E44">D13/$D$66</f>
        <v>0.13577799801783944</v>
      </c>
    </row>
    <row r="14" spans="2:5" ht="20.1" customHeight="1">
      <c r="B14" s="37">
        <v>2</v>
      </c>
      <c r="C14" s="42" t="s">
        <v>8</v>
      </c>
      <c r="D14" s="16">
        <f>CONTENEDOR!V4</f>
        <v>1</v>
      </c>
      <c r="E14" s="23">
        <f t="shared" si="0"/>
        <v>0.0009910802775024777</v>
      </c>
    </row>
    <row r="15" spans="2:5" ht="20.1" customHeight="1">
      <c r="B15" s="37">
        <v>3</v>
      </c>
      <c r="C15" s="42" t="s">
        <v>9</v>
      </c>
      <c r="D15" s="16">
        <f>CONTENEDOR!V5</f>
        <v>3</v>
      </c>
      <c r="E15" s="23">
        <f t="shared" si="0"/>
        <v>0.002973240832507433</v>
      </c>
    </row>
    <row r="16" spans="2:5" ht="20.1" customHeight="1">
      <c r="B16" s="37">
        <v>4</v>
      </c>
      <c r="C16" s="42" t="s">
        <v>10</v>
      </c>
      <c r="D16" s="16">
        <f>CONTENEDOR!V6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CONTENEDOR!V7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CONTENEDOR!V8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CONTENEDOR!V9</f>
        <v>1</v>
      </c>
      <c r="E19" s="23">
        <f t="shared" si="0"/>
        <v>0.0009910802775024777</v>
      </c>
    </row>
    <row r="20" spans="2:5" ht="20.1" customHeight="1">
      <c r="B20" s="37">
        <v>8</v>
      </c>
      <c r="C20" s="42" t="s">
        <v>14</v>
      </c>
      <c r="D20" s="16">
        <f>CONTENEDOR!V10</f>
        <v>1</v>
      </c>
      <c r="E20" s="23">
        <f t="shared" si="0"/>
        <v>0.0009910802775024777</v>
      </c>
    </row>
    <row r="21" spans="2:5" ht="20.1" customHeight="1">
      <c r="B21" s="37">
        <v>9</v>
      </c>
      <c r="C21" s="42" t="s">
        <v>15</v>
      </c>
      <c r="D21" s="16">
        <f>CONTENEDOR!V11</f>
        <v>6</v>
      </c>
      <c r="E21" s="23">
        <f t="shared" si="0"/>
        <v>0.005946481665014866</v>
      </c>
    </row>
    <row r="22" spans="2:5" ht="20.1" customHeight="1">
      <c r="B22" s="37">
        <v>10</v>
      </c>
      <c r="C22" s="42" t="s">
        <v>16</v>
      </c>
      <c r="D22" s="16">
        <f>CONTENEDOR!V12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CONTENEDOR!V13</f>
        <v>58</v>
      </c>
      <c r="E23" s="23">
        <f t="shared" si="0"/>
        <v>0.057482656095143705</v>
      </c>
    </row>
    <row r="24" spans="2:5" ht="20.1" customHeight="1">
      <c r="B24" s="37">
        <v>12</v>
      </c>
      <c r="C24" s="42" t="s">
        <v>18</v>
      </c>
      <c r="D24" s="16">
        <f>CONTENEDOR!V14</f>
        <v>33</v>
      </c>
      <c r="E24" s="23">
        <f t="shared" si="0"/>
        <v>0.03270564915758176</v>
      </c>
    </row>
    <row r="25" spans="2:5" ht="20.1" customHeight="1">
      <c r="B25" s="37">
        <v>13</v>
      </c>
      <c r="C25" s="42" t="s">
        <v>19</v>
      </c>
      <c r="D25" s="16">
        <f>CONTENEDOR!V15</f>
        <v>10</v>
      </c>
      <c r="E25" s="23">
        <f t="shared" si="0"/>
        <v>0.009910802775024777</v>
      </c>
    </row>
    <row r="26" spans="2:5" ht="20.1" customHeight="1">
      <c r="B26" s="37">
        <v>14</v>
      </c>
      <c r="C26" s="42" t="s">
        <v>20</v>
      </c>
      <c r="D26" s="16">
        <f>CONTENEDOR!V16</f>
        <v>24</v>
      </c>
      <c r="E26" s="23">
        <f t="shared" si="0"/>
        <v>0.023785926660059464</v>
      </c>
    </row>
    <row r="27" spans="2:5" ht="20.1" customHeight="1">
      <c r="B27" s="37">
        <v>15</v>
      </c>
      <c r="C27" s="42" t="s">
        <v>21</v>
      </c>
      <c r="D27" s="16">
        <f>CONTENEDOR!V17</f>
        <v>21</v>
      </c>
      <c r="E27" s="23">
        <f t="shared" si="0"/>
        <v>0.02081268582755203</v>
      </c>
    </row>
    <row r="28" spans="2:5" ht="20.1" customHeight="1">
      <c r="B28" s="37">
        <v>16</v>
      </c>
      <c r="C28" s="42" t="s">
        <v>22</v>
      </c>
      <c r="D28" s="16">
        <f>CONTENEDOR!V18</f>
        <v>3</v>
      </c>
      <c r="E28" s="23">
        <f t="shared" si="0"/>
        <v>0.002973240832507433</v>
      </c>
    </row>
    <row r="29" spans="2:5" ht="20.1" customHeight="1">
      <c r="B29" s="37">
        <v>17</v>
      </c>
      <c r="C29" s="42" t="s">
        <v>23</v>
      </c>
      <c r="D29" s="16">
        <f>CONTENEDOR!V19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CONTENEDOR!V20</f>
        <v>18</v>
      </c>
      <c r="E30" s="23">
        <f t="shared" si="0"/>
        <v>0.017839444995044598</v>
      </c>
    </row>
    <row r="31" spans="2:5" ht="20.1" customHeight="1">
      <c r="B31" s="37">
        <v>19</v>
      </c>
      <c r="C31" s="42" t="s">
        <v>25</v>
      </c>
      <c r="D31" s="16">
        <f>CONTENEDOR!V21</f>
        <v>17</v>
      </c>
      <c r="E31" s="23">
        <f t="shared" si="0"/>
        <v>0.01684836471754212</v>
      </c>
    </row>
    <row r="32" spans="2:5" ht="20.1" customHeight="1">
      <c r="B32" s="37">
        <v>20</v>
      </c>
      <c r="C32" s="42" t="s">
        <v>26</v>
      </c>
      <c r="D32" s="16">
        <f>CONTENEDOR!V22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CONTENEDOR!V23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CONTENEDOR!V24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CONTENEDOR!V25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CONTENEDOR!V26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CONTENEDOR!V27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CONTENEDOR!V28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CONTENEDOR!V29</f>
        <v>233</v>
      </c>
      <c r="E39" s="23">
        <f t="shared" si="0"/>
        <v>0.2309217046580773</v>
      </c>
    </row>
    <row r="40" spans="2:5" ht="20.1" customHeight="1">
      <c r="B40" s="37">
        <v>28</v>
      </c>
      <c r="C40" s="42" t="s">
        <v>34</v>
      </c>
      <c r="D40" s="16">
        <f>CONTENEDOR!V30</f>
        <v>59</v>
      </c>
      <c r="E40" s="23">
        <f t="shared" si="0"/>
        <v>0.05847373637264618</v>
      </c>
    </row>
    <row r="41" spans="2:5" ht="20.1" customHeight="1">
      <c r="B41" s="37">
        <v>29</v>
      </c>
      <c r="C41" s="42" t="s">
        <v>35</v>
      </c>
      <c r="D41" s="16">
        <f>CONTENEDOR!V31</f>
        <v>31</v>
      </c>
      <c r="E41" s="23">
        <f t="shared" si="0"/>
        <v>0.030723488602576808</v>
      </c>
    </row>
    <row r="42" spans="2:5" ht="20.1" customHeight="1">
      <c r="B42" s="37">
        <v>30</v>
      </c>
      <c r="C42" s="42" t="s">
        <v>36</v>
      </c>
      <c r="D42" s="16">
        <f>CONTENEDOR!V32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CONTENEDOR!V33</f>
        <v>17</v>
      </c>
      <c r="E43" s="23">
        <f t="shared" si="0"/>
        <v>0.01684836471754212</v>
      </c>
    </row>
    <row r="44" spans="2:5" ht="20.1" customHeight="1">
      <c r="B44" s="37">
        <v>32</v>
      </c>
      <c r="C44" s="42" t="s">
        <v>38</v>
      </c>
      <c r="D44" s="16">
        <f>CONTENEDOR!V34</f>
        <v>8</v>
      </c>
      <c r="E44" s="23">
        <f t="shared" si="0"/>
        <v>0.007928642220019821</v>
      </c>
    </row>
    <row r="45" spans="2:5" ht="20.1" customHeight="1">
      <c r="B45" s="37">
        <v>33</v>
      </c>
      <c r="C45" s="42" t="s">
        <v>39</v>
      </c>
      <c r="D45" s="16">
        <f>CONTENEDOR!V35</f>
        <v>2</v>
      </c>
      <c r="E45" s="23">
        <f aca="true" t="shared" si="1" ref="E45:E65">D45/$D$66</f>
        <v>0.0019821605550049554</v>
      </c>
    </row>
    <row r="46" spans="2:5" ht="20.1" customHeight="1">
      <c r="B46" s="37">
        <v>34</v>
      </c>
      <c r="C46" s="42" t="s">
        <v>40</v>
      </c>
      <c r="D46" s="16">
        <f>CONTENEDOR!V36</f>
        <v>23</v>
      </c>
      <c r="E46" s="23">
        <f t="shared" si="1"/>
        <v>0.022794846382556987</v>
      </c>
    </row>
    <row r="47" spans="2:5" ht="20.1" customHeight="1">
      <c r="B47" s="37">
        <v>35</v>
      </c>
      <c r="C47" s="42" t="s">
        <v>41</v>
      </c>
      <c r="D47" s="16">
        <f>CONTENEDOR!V37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CONTENEDOR!V38</f>
        <v>9</v>
      </c>
      <c r="E48" s="23">
        <f t="shared" si="1"/>
        <v>0.008919722497522299</v>
      </c>
    </row>
    <row r="49" spans="2:5" ht="20.1" customHeight="1">
      <c r="B49" s="37">
        <v>37</v>
      </c>
      <c r="C49" s="42" t="s">
        <v>43</v>
      </c>
      <c r="D49" s="16">
        <f>CONTENEDOR!V39</f>
        <v>44</v>
      </c>
      <c r="E49" s="23">
        <f t="shared" si="1"/>
        <v>0.04360753221010902</v>
      </c>
    </row>
    <row r="50" spans="2:5" ht="20.1" customHeight="1">
      <c r="B50" s="37">
        <v>38</v>
      </c>
      <c r="C50" s="42" t="s">
        <v>44</v>
      </c>
      <c r="D50" s="16">
        <f>CONTENEDOR!V40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CONTENEDOR!V41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CONTENEDOR!V42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CONTENEDOR!V43</f>
        <v>22</v>
      </c>
      <c r="E53" s="23">
        <f t="shared" si="1"/>
        <v>0.02180376610505451</v>
      </c>
    </row>
    <row r="54" spans="2:5" ht="20.1" customHeight="1">
      <c r="B54" s="37">
        <v>42</v>
      </c>
      <c r="C54" s="42" t="s">
        <v>48</v>
      </c>
      <c r="D54" s="16">
        <f>CONTENEDOR!V44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CONTENEDOR!V45</f>
        <v>7</v>
      </c>
      <c r="E55" s="23">
        <f t="shared" si="1"/>
        <v>0.006937561942517344</v>
      </c>
    </row>
    <row r="56" spans="2:5" ht="20.1" customHeight="1">
      <c r="B56" s="37">
        <v>44</v>
      </c>
      <c r="C56" s="42" t="s">
        <v>50</v>
      </c>
      <c r="D56" s="16">
        <f>CONTENEDOR!V46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CONTENEDOR!V47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CONTENEDOR!V48</f>
        <v>17</v>
      </c>
      <c r="E58" s="23">
        <f t="shared" si="1"/>
        <v>0.01684836471754212</v>
      </c>
    </row>
    <row r="59" spans="2:5" ht="20.1" customHeight="1">
      <c r="B59" s="37">
        <v>47</v>
      </c>
      <c r="C59" s="42" t="s">
        <v>53</v>
      </c>
      <c r="D59" s="16">
        <f>CONTENEDOR!V49</f>
        <v>182</v>
      </c>
      <c r="E59" s="23">
        <f t="shared" si="1"/>
        <v>0.18037661050545095</v>
      </c>
    </row>
    <row r="60" spans="2:5" ht="20.1" customHeight="1">
      <c r="B60" s="37">
        <v>48</v>
      </c>
      <c r="C60" s="42" t="s">
        <v>54</v>
      </c>
      <c r="D60" s="16">
        <f>CONTENEDOR!V50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CONTENEDOR!V51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CONTENEDOR!V52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CONTENEDOR!V53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CONTENEDOR!V54</f>
        <v>22</v>
      </c>
      <c r="E64" s="23">
        <f t="shared" si="1"/>
        <v>0.02180376610505451</v>
      </c>
    </row>
    <row r="65" spans="2:5" ht="20.1" customHeight="1" thickBot="1">
      <c r="B65" s="38">
        <v>53</v>
      </c>
      <c r="C65" s="43" t="s">
        <v>59</v>
      </c>
      <c r="D65" s="16">
        <f>CONTENEDOR!V55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1009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CONTENEDOR!W3</f>
        <v>360</v>
      </c>
      <c r="E13" s="40">
        <f aca="true" t="shared" si="0" ref="E13:E44">D13/$D$66</f>
        <v>0.08211678832116788</v>
      </c>
    </row>
    <row r="14" spans="2:5" ht="20.1" customHeight="1">
      <c r="B14" s="37">
        <v>2</v>
      </c>
      <c r="C14" s="42" t="s">
        <v>8</v>
      </c>
      <c r="D14" s="16">
        <f>CONTENEDOR!W4</f>
        <v>2</v>
      </c>
      <c r="E14" s="23">
        <f t="shared" si="0"/>
        <v>0.0004562043795620438</v>
      </c>
    </row>
    <row r="15" spans="2:5" ht="20.1" customHeight="1">
      <c r="B15" s="37">
        <v>3</v>
      </c>
      <c r="C15" s="42" t="s">
        <v>9</v>
      </c>
      <c r="D15" s="16">
        <f>CONTENEDOR!W5</f>
        <v>2</v>
      </c>
      <c r="E15" s="23">
        <f t="shared" si="0"/>
        <v>0.0004562043795620438</v>
      </c>
    </row>
    <row r="16" spans="2:5" ht="20.1" customHeight="1">
      <c r="B16" s="37">
        <v>4</v>
      </c>
      <c r="C16" s="42" t="s">
        <v>10</v>
      </c>
      <c r="D16" s="16">
        <f>CONTENEDOR!W6</f>
        <v>6</v>
      </c>
      <c r="E16" s="23">
        <f t="shared" si="0"/>
        <v>0.0013686131386861315</v>
      </c>
    </row>
    <row r="17" spans="2:5" ht="20.1" customHeight="1">
      <c r="B17" s="37">
        <v>5</v>
      </c>
      <c r="C17" s="42" t="s">
        <v>11</v>
      </c>
      <c r="D17" s="16">
        <f>CONTENEDOR!W7</f>
        <v>3</v>
      </c>
      <c r="E17" s="23">
        <f t="shared" si="0"/>
        <v>0.0006843065693430657</v>
      </c>
    </row>
    <row r="18" spans="2:5" ht="20.1" customHeight="1">
      <c r="B18" s="37">
        <v>6</v>
      </c>
      <c r="C18" s="42" t="s">
        <v>12</v>
      </c>
      <c r="D18" s="16">
        <f>CONTENEDOR!W8</f>
        <v>1</v>
      </c>
      <c r="E18" s="23">
        <f t="shared" si="0"/>
        <v>0.0002281021897810219</v>
      </c>
    </row>
    <row r="19" spans="2:5" ht="20.1" customHeight="1">
      <c r="B19" s="37">
        <v>7</v>
      </c>
      <c r="C19" s="42" t="s">
        <v>13</v>
      </c>
      <c r="D19" s="16">
        <f>CONTENEDOR!W9</f>
        <v>2</v>
      </c>
      <c r="E19" s="23">
        <f t="shared" si="0"/>
        <v>0.0004562043795620438</v>
      </c>
    </row>
    <row r="20" spans="2:5" ht="20.1" customHeight="1">
      <c r="B20" s="37">
        <v>8</v>
      </c>
      <c r="C20" s="42" t="s">
        <v>14</v>
      </c>
      <c r="D20" s="16">
        <f>CONTENEDOR!W10</f>
        <v>15</v>
      </c>
      <c r="E20" s="23">
        <f t="shared" si="0"/>
        <v>0.0034215328467153286</v>
      </c>
    </row>
    <row r="21" spans="2:5" ht="20.1" customHeight="1">
      <c r="B21" s="37">
        <v>9</v>
      </c>
      <c r="C21" s="42" t="s">
        <v>15</v>
      </c>
      <c r="D21" s="16">
        <f>CONTENEDOR!W11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CONTENEDOR!W12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CONTENEDOR!W13</f>
        <v>113</v>
      </c>
      <c r="E23" s="23">
        <f t="shared" si="0"/>
        <v>0.025775547445255474</v>
      </c>
    </row>
    <row r="24" spans="2:5" ht="20.1" customHeight="1">
      <c r="B24" s="37">
        <v>12</v>
      </c>
      <c r="C24" s="42" t="s">
        <v>18</v>
      </c>
      <c r="D24" s="16">
        <f>CONTENEDOR!W14</f>
        <v>81</v>
      </c>
      <c r="E24" s="23">
        <f t="shared" si="0"/>
        <v>0.018476277372262775</v>
      </c>
    </row>
    <row r="25" spans="2:5" ht="20.1" customHeight="1">
      <c r="B25" s="37">
        <v>13</v>
      </c>
      <c r="C25" s="42" t="s">
        <v>19</v>
      </c>
      <c r="D25" s="16">
        <f>CONTENEDOR!W15</f>
        <v>15</v>
      </c>
      <c r="E25" s="23">
        <f t="shared" si="0"/>
        <v>0.0034215328467153286</v>
      </c>
    </row>
    <row r="26" spans="2:5" ht="20.1" customHeight="1">
      <c r="B26" s="37">
        <v>14</v>
      </c>
      <c r="C26" s="42" t="s">
        <v>20</v>
      </c>
      <c r="D26" s="16">
        <f>CONTENEDOR!W16</f>
        <v>38</v>
      </c>
      <c r="E26" s="23">
        <f t="shared" si="0"/>
        <v>0.008667883211678832</v>
      </c>
    </row>
    <row r="27" spans="2:5" ht="20.1" customHeight="1">
      <c r="B27" s="37">
        <v>15</v>
      </c>
      <c r="C27" s="42" t="s">
        <v>21</v>
      </c>
      <c r="D27" s="16">
        <f>CONTENEDOR!W17</f>
        <v>47</v>
      </c>
      <c r="E27" s="23">
        <f t="shared" si="0"/>
        <v>0.01072080291970803</v>
      </c>
    </row>
    <row r="28" spans="2:5" ht="20.1" customHeight="1">
      <c r="B28" s="37">
        <v>16</v>
      </c>
      <c r="C28" s="42" t="s">
        <v>22</v>
      </c>
      <c r="D28" s="16">
        <f>CONTENEDOR!W18</f>
        <v>18</v>
      </c>
      <c r="E28" s="23">
        <f t="shared" si="0"/>
        <v>0.004105839416058394</v>
      </c>
    </row>
    <row r="29" spans="2:5" ht="20.1" customHeight="1">
      <c r="B29" s="37">
        <v>17</v>
      </c>
      <c r="C29" s="42" t="s">
        <v>23</v>
      </c>
      <c r="D29" s="16">
        <f>CONTENEDOR!W19</f>
        <v>44</v>
      </c>
      <c r="E29" s="23">
        <f t="shared" si="0"/>
        <v>0.010036496350364963</v>
      </c>
    </row>
    <row r="30" spans="2:5" ht="20.1" customHeight="1">
      <c r="B30" s="37">
        <v>18</v>
      </c>
      <c r="C30" s="42" t="s">
        <v>24</v>
      </c>
      <c r="D30" s="16">
        <f>CONTENEDOR!W20</f>
        <v>28</v>
      </c>
      <c r="E30" s="23">
        <f t="shared" si="0"/>
        <v>0.006386861313868613</v>
      </c>
    </row>
    <row r="31" spans="2:5" ht="20.1" customHeight="1">
      <c r="B31" s="37">
        <v>19</v>
      </c>
      <c r="C31" s="42" t="s">
        <v>25</v>
      </c>
      <c r="D31" s="16">
        <f>CONTENEDOR!W21</f>
        <v>6</v>
      </c>
      <c r="E31" s="23">
        <f t="shared" si="0"/>
        <v>0.0013686131386861315</v>
      </c>
    </row>
    <row r="32" spans="2:5" ht="20.1" customHeight="1">
      <c r="B32" s="37">
        <v>20</v>
      </c>
      <c r="C32" s="42" t="s">
        <v>26</v>
      </c>
      <c r="D32" s="16">
        <f>CONTENEDOR!W22</f>
        <v>13</v>
      </c>
      <c r="E32" s="23">
        <f t="shared" si="0"/>
        <v>0.0029653284671532845</v>
      </c>
    </row>
    <row r="33" spans="2:5" ht="20.1" customHeight="1">
      <c r="B33" s="37">
        <v>21</v>
      </c>
      <c r="C33" s="42" t="s">
        <v>27</v>
      </c>
      <c r="D33" s="16">
        <f>CONTENEDOR!W23</f>
        <v>1</v>
      </c>
      <c r="E33" s="23">
        <f t="shared" si="0"/>
        <v>0.0002281021897810219</v>
      </c>
    </row>
    <row r="34" spans="2:5" ht="20.1" customHeight="1">
      <c r="B34" s="37">
        <v>22</v>
      </c>
      <c r="C34" s="42" t="s">
        <v>28</v>
      </c>
      <c r="D34" s="16">
        <f>CONTENEDOR!W24</f>
        <v>16</v>
      </c>
      <c r="E34" s="23">
        <f t="shared" si="0"/>
        <v>0.0036496350364963502</v>
      </c>
    </row>
    <row r="35" spans="2:5" ht="20.1" customHeight="1">
      <c r="B35" s="37">
        <v>23</v>
      </c>
      <c r="C35" s="42" t="s">
        <v>29</v>
      </c>
      <c r="D35" s="16">
        <f>CONTENEDOR!W25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CONTENEDOR!W26</f>
        <v>9</v>
      </c>
      <c r="E36" s="23">
        <f t="shared" si="0"/>
        <v>0.002052919708029197</v>
      </c>
    </row>
    <row r="37" spans="2:5" ht="20.1" customHeight="1">
      <c r="B37" s="37">
        <v>25</v>
      </c>
      <c r="C37" s="42" t="s">
        <v>31</v>
      </c>
      <c r="D37" s="16">
        <f>CONTENEDOR!W27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CONTENEDOR!W28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CONTENEDOR!W29</f>
        <v>561</v>
      </c>
      <c r="E39" s="23">
        <f t="shared" si="0"/>
        <v>0.12796532846715328</v>
      </c>
    </row>
    <row r="40" spans="2:5" ht="20.1" customHeight="1">
      <c r="B40" s="37">
        <v>28</v>
      </c>
      <c r="C40" s="42" t="s">
        <v>34</v>
      </c>
      <c r="D40" s="16">
        <f>CONTENEDOR!W30</f>
        <v>503</v>
      </c>
      <c r="E40" s="23">
        <f t="shared" si="0"/>
        <v>0.11473540145985402</v>
      </c>
    </row>
    <row r="41" spans="2:5" ht="20.1" customHeight="1">
      <c r="B41" s="37">
        <v>29</v>
      </c>
      <c r="C41" s="42" t="s">
        <v>35</v>
      </c>
      <c r="D41" s="16">
        <f>CONTENEDOR!W31</f>
        <v>202</v>
      </c>
      <c r="E41" s="23">
        <f t="shared" si="0"/>
        <v>0.04607664233576642</v>
      </c>
    </row>
    <row r="42" spans="2:5" ht="20.1" customHeight="1">
      <c r="B42" s="37">
        <v>30</v>
      </c>
      <c r="C42" s="42" t="s">
        <v>36</v>
      </c>
      <c r="D42" s="16">
        <f>CONTENEDOR!W32</f>
        <v>16</v>
      </c>
      <c r="E42" s="23">
        <f t="shared" si="0"/>
        <v>0.0036496350364963502</v>
      </c>
    </row>
    <row r="43" spans="2:5" ht="20.1" customHeight="1">
      <c r="B43" s="37">
        <v>31</v>
      </c>
      <c r="C43" s="42" t="s">
        <v>37</v>
      </c>
      <c r="D43" s="16">
        <f>CONTENEDOR!W33</f>
        <v>181</v>
      </c>
      <c r="E43" s="23">
        <f t="shared" si="0"/>
        <v>0.041286496350364965</v>
      </c>
    </row>
    <row r="44" spans="2:5" ht="20.1" customHeight="1">
      <c r="B44" s="37">
        <v>32</v>
      </c>
      <c r="C44" s="42" t="s">
        <v>38</v>
      </c>
      <c r="D44" s="16">
        <f>CONTENEDOR!W34</f>
        <v>59</v>
      </c>
      <c r="E44" s="23">
        <f t="shared" si="0"/>
        <v>0.013458029197080291</v>
      </c>
    </row>
    <row r="45" spans="2:5" ht="20.1" customHeight="1">
      <c r="B45" s="37">
        <v>33</v>
      </c>
      <c r="C45" s="42" t="s">
        <v>39</v>
      </c>
      <c r="D45" s="16">
        <f>CONTENEDOR!W35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CONTENEDOR!W36</f>
        <v>81</v>
      </c>
      <c r="E46" s="23">
        <f t="shared" si="1"/>
        <v>0.018476277372262775</v>
      </c>
    </row>
    <row r="47" spans="2:5" ht="20.1" customHeight="1">
      <c r="B47" s="37">
        <v>35</v>
      </c>
      <c r="C47" s="42" t="s">
        <v>41</v>
      </c>
      <c r="D47" s="16">
        <f>CONTENEDOR!W37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CONTENEDOR!W38</f>
        <v>3</v>
      </c>
      <c r="E48" s="23">
        <f t="shared" si="1"/>
        <v>0.0006843065693430657</v>
      </c>
    </row>
    <row r="49" spans="2:5" ht="20.1" customHeight="1">
      <c r="B49" s="37">
        <v>37</v>
      </c>
      <c r="C49" s="42" t="s">
        <v>43</v>
      </c>
      <c r="D49" s="16">
        <f>CONTENEDOR!W39</f>
        <v>839</v>
      </c>
      <c r="E49" s="23">
        <f t="shared" si="1"/>
        <v>0.19137773722627738</v>
      </c>
    </row>
    <row r="50" spans="2:5" ht="20.1" customHeight="1">
      <c r="B50" s="37">
        <v>38</v>
      </c>
      <c r="C50" s="42" t="s">
        <v>44</v>
      </c>
      <c r="D50" s="16">
        <f>CONTENEDOR!W40</f>
        <v>1</v>
      </c>
      <c r="E50" s="23">
        <f t="shared" si="1"/>
        <v>0.0002281021897810219</v>
      </c>
    </row>
    <row r="51" spans="2:5" ht="20.1" customHeight="1">
      <c r="B51" s="37">
        <v>39</v>
      </c>
      <c r="C51" s="42" t="s">
        <v>45</v>
      </c>
      <c r="D51" s="16">
        <f>CONTENEDOR!W41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CONTENEDOR!W42</f>
        <v>1</v>
      </c>
      <c r="E52" s="23">
        <f t="shared" si="1"/>
        <v>0.0002281021897810219</v>
      </c>
    </row>
    <row r="53" spans="2:5" ht="20.1" customHeight="1">
      <c r="B53" s="37">
        <v>41</v>
      </c>
      <c r="C53" s="42" t="s">
        <v>47</v>
      </c>
      <c r="D53" s="16">
        <f>CONTENEDOR!W43</f>
        <v>326</v>
      </c>
      <c r="E53" s="23">
        <f t="shared" si="1"/>
        <v>0.07436131386861314</v>
      </c>
    </row>
    <row r="54" spans="2:5" ht="20.1" customHeight="1">
      <c r="B54" s="37">
        <v>42</v>
      </c>
      <c r="C54" s="42" t="s">
        <v>48</v>
      </c>
      <c r="D54" s="16">
        <f>CONTENEDOR!W44</f>
        <v>22</v>
      </c>
      <c r="E54" s="23">
        <f t="shared" si="1"/>
        <v>0.005018248175182482</v>
      </c>
    </row>
    <row r="55" spans="2:5" ht="20.1" customHeight="1">
      <c r="B55" s="37">
        <v>43</v>
      </c>
      <c r="C55" s="42" t="s">
        <v>49</v>
      </c>
      <c r="D55" s="16">
        <f>CONTENEDOR!W45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CONTENEDOR!W46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CONTENEDOR!W47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CONTENEDOR!W48</f>
        <v>255</v>
      </c>
      <c r="E58" s="23">
        <f t="shared" si="1"/>
        <v>0.058166058394160586</v>
      </c>
    </row>
    <row r="59" spans="2:5" ht="20.1" customHeight="1">
      <c r="B59" s="37">
        <v>47</v>
      </c>
      <c r="C59" s="42" t="s">
        <v>53</v>
      </c>
      <c r="D59" s="16">
        <f>CONTENEDOR!W49</f>
        <v>402</v>
      </c>
      <c r="E59" s="23">
        <f t="shared" si="1"/>
        <v>0.09169708029197081</v>
      </c>
    </row>
    <row r="60" spans="2:5" ht="20.1" customHeight="1">
      <c r="B60" s="37">
        <v>48</v>
      </c>
      <c r="C60" s="42" t="s">
        <v>54</v>
      </c>
      <c r="D60" s="16">
        <f>CONTENEDOR!W50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CONTENEDOR!W51</f>
        <v>2</v>
      </c>
      <c r="E61" s="23">
        <f t="shared" si="1"/>
        <v>0.0004562043795620438</v>
      </c>
    </row>
    <row r="62" spans="2:5" ht="20.1" customHeight="1">
      <c r="B62" s="37">
        <v>50</v>
      </c>
      <c r="C62" s="42" t="s">
        <v>56</v>
      </c>
      <c r="D62" s="16">
        <f>CONTENEDOR!W52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CONTENEDOR!W53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CONTENEDOR!W54</f>
        <v>110</v>
      </c>
      <c r="E64" s="23">
        <f t="shared" si="1"/>
        <v>0.02509124087591241</v>
      </c>
    </row>
    <row r="65" spans="2:5" ht="20.1" customHeight="1" thickBot="1">
      <c r="B65" s="38">
        <v>53</v>
      </c>
      <c r="C65" s="43" t="s">
        <v>59</v>
      </c>
      <c r="D65" s="16">
        <f>CONTENEDOR!W55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4384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CONTENEDOR!X3</f>
        <v>24</v>
      </c>
      <c r="E13" s="40">
        <f aca="true" t="shared" si="0" ref="E13:E44">D13/$D$66</f>
        <v>0.14201183431952663</v>
      </c>
    </row>
    <row r="14" spans="2:5" ht="20.1" customHeight="1">
      <c r="B14" s="37">
        <v>2</v>
      </c>
      <c r="C14" s="42" t="s">
        <v>8</v>
      </c>
      <c r="D14" s="16">
        <f>CONTENEDOR!X4</f>
        <v>9</v>
      </c>
      <c r="E14" s="23">
        <f t="shared" si="0"/>
        <v>0.05325443786982249</v>
      </c>
    </row>
    <row r="15" spans="2:5" ht="20.1" customHeight="1">
      <c r="B15" s="37">
        <v>3</v>
      </c>
      <c r="C15" s="42" t="s">
        <v>9</v>
      </c>
      <c r="D15" s="16">
        <f>CONTENEDOR!X5</f>
        <v>40</v>
      </c>
      <c r="E15" s="23">
        <f t="shared" si="0"/>
        <v>0.23668639053254437</v>
      </c>
    </row>
    <row r="16" spans="2:5" ht="20.1" customHeight="1">
      <c r="B16" s="37">
        <v>4</v>
      </c>
      <c r="C16" s="42" t="s">
        <v>10</v>
      </c>
      <c r="D16" s="16">
        <f>CONTENEDOR!X6</f>
        <v>2</v>
      </c>
      <c r="E16" s="23">
        <f t="shared" si="0"/>
        <v>0.011834319526627219</v>
      </c>
    </row>
    <row r="17" spans="2:5" ht="20.1" customHeight="1">
      <c r="B17" s="37">
        <v>5</v>
      </c>
      <c r="C17" s="42" t="s">
        <v>11</v>
      </c>
      <c r="D17" s="16">
        <f>CONTENEDOR!X7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CONTENEDOR!X8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CONTENEDOR!X9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CONTENEDOR!X10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CONTENEDOR!X11</f>
        <v>1</v>
      </c>
      <c r="E21" s="23">
        <f t="shared" si="0"/>
        <v>0.005917159763313609</v>
      </c>
    </row>
    <row r="22" spans="2:5" ht="20.1" customHeight="1">
      <c r="B22" s="37">
        <v>10</v>
      </c>
      <c r="C22" s="42" t="s">
        <v>16</v>
      </c>
      <c r="D22" s="16">
        <f>CONTENEDOR!X12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CONTENEDOR!X13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CONTENEDOR!X14</f>
        <v>2</v>
      </c>
      <c r="E24" s="23">
        <f t="shared" si="0"/>
        <v>0.011834319526627219</v>
      </c>
    </row>
    <row r="25" spans="2:5" ht="20.1" customHeight="1">
      <c r="B25" s="37">
        <v>13</v>
      </c>
      <c r="C25" s="42" t="s">
        <v>19</v>
      </c>
      <c r="D25" s="16">
        <f>CONTENEDOR!X15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CONTENEDOR!X16</f>
        <v>4</v>
      </c>
      <c r="E26" s="23">
        <f t="shared" si="0"/>
        <v>0.023668639053254437</v>
      </c>
    </row>
    <row r="27" spans="2:5" ht="20.1" customHeight="1">
      <c r="B27" s="37">
        <v>15</v>
      </c>
      <c r="C27" s="42" t="s">
        <v>21</v>
      </c>
      <c r="D27" s="16">
        <f>CONTENEDOR!X17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CONTENEDOR!X18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CONTENEDOR!X19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CONTENEDOR!X20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CONTENEDOR!X21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CONTENEDOR!X22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CONTENEDOR!X23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CONTENEDOR!X24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CONTENEDOR!X25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CONTENEDOR!X26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CONTENEDOR!X27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CONTENEDOR!X28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CONTENEDOR!X29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CONTENEDOR!X30</f>
        <v>7</v>
      </c>
      <c r="E40" s="23">
        <f t="shared" si="0"/>
        <v>0.04142011834319527</v>
      </c>
    </row>
    <row r="41" spans="2:5" ht="20.1" customHeight="1">
      <c r="B41" s="37">
        <v>29</v>
      </c>
      <c r="C41" s="42" t="s">
        <v>35</v>
      </c>
      <c r="D41" s="16">
        <f>CONTENEDOR!X31</f>
        <v>0</v>
      </c>
      <c r="E41" s="23">
        <f t="shared" si="0"/>
        <v>0</v>
      </c>
    </row>
    <row r="42" spans="2:5" ht="20.1" customHeight="1">
      <c r="B42" s="37">
        <v>30</v>
      </c>
      <c r="C42" s="42" t="s">
        <v>36</v>
      </c>
      <c r="D42" s="16">
        <f>CONTENEDOR!X32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CONTENEDOR!X33</f>
        <v>16</v>
      </c>
      <c r="E43" s="23">
        <f t="shared" si="0"/>
        <v>0.09467455621301775</v>
      </c>
    </row>
    <row r="44" spans="2:5" ht="20.1" customHeight="1">
      <c r="B44" s="37">
        <v>32</v>
      </c>
      <c r="C44" s="42" t="s">
        <v>38</v>
      </c>
      <c r="D44" s="16">
        <f>CONTENEDOR!X34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CONTENEDOR!X35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CONTENEDOR!X36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CONTENEDOR!X37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CONTENEDOR!X38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CONTENEDOR!X39</f>
        <v>25</v>
      </c>
      <c r="E49" s="23">
        <f t="shared" si="1"/>
        <v>0.14792899408284024</v>
      </c>
    </row>
    <row r="50" spans="2:5" ht="20.1" customHeight="1">
      <c r="B50" s="37">
        <v>38</v>
      </c>
      <c r="C50" s="42" t="s">
        <v>44</v>
      </c>
      <c r="D50" s="16">
        <f>CONTENEDOR!X40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CONTENEDOR!X41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CONTENEDOR!X42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CONTENEDOR!X43</f>
        <v>3</v>
      </c>
      <c r="E53" s="23">
        <f t="shared" si="1"/>
        <v>0.01775147928994083</v>
      </c>
    </row>
    <row r="54" spans="2:5" ht="20.1" customHeight="1">
      <c r="B54" s="37">
        <v>42</v>
      </c>
      <c r="C54" s="42" t="s">
        <v>48</v>
      </c>
      <c r="D54" s="16">
        <f>CONTENEDOR!X44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CONTENEDOR!X45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CONTENEDOR!X46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CONTENEDOR!X47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CONTENEDOR!X48</f>
        <v>7</v>
      </c>
      <c r="E58" s="23">
        <f t="shared" si="1"/>
        <v>0.04142011834319527</v>
      </c>
    </row>
    <row r="59" spans="2:5" ht="20.1" customHeight="1">
      <c r="B59" s="37">
        <v>47</v>
      </c>
      <c r="C59" s="42" t="s">
        <v>53</v>
      </c>
      <c r="D59" s="16">
        <f>CONTENEDOR!X49</f>
        <v>29</v>
      </c>
      <c r="E59" s="23">
        <f t="shared" si="1"/>
        <v>0.17159763313609466</v>
      </c>
    </row>
    <row r="60" spans="2:5" ht="20.1" customHeight="1">
      <c r="B60" s="37">
        <v>48</v>
      </c>
      <c r="C60" s="42" t="s">
        <v>54</v>
      </c>
      <c r="D60" s="16">
        <f>CONTENEDOR!X50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CONTENEDOR!X51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CONTENEDOR!X52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CONTENEDOR!X53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CONTENEDOR!X54</f>
        <v>0</v>
      </c>
      <c r="E64" s="23">
        <f t="shared" si="1"/>
        <v>0</v>
      </c>
    </row>
    <row r="65" spans="2:5" ht="20.1" customHeight="1" thickBot="1">
      <c r="B65" s="38">
        <v>53</v>
      </c>
      <c r="C65" s="43" t="s">
        <v>59</v>
      </c>
      <c r="D65" s="16">
        <f>CONTENEDOR!X55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169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CONTENEDOR!Y3</f>
        <v>121</v>
      </c>
      <c r="E13" s="40">
        <f aca="true" t="shared" si="0" ref="E13:E44">D13/$D$66</f>
        <v>0.07342233009708737</v>
      </c>
    </row>
    <row r="14" spans="2:5" ht="20.1" customHeight="1">
      <c r="B14" s="37">
        <v>2</v>
      </c>
      <c r="C14" s="42" t="s">
        <v>8</v>
      </c>
      <c r="D14" s="16">
        <f>CONTENEDOR!Y4</f>
        <v>7</v>
      </c>
      <c r="E14" s="23">
        <f t="shared" si="0"/>
        <v>0.00424757281553398</v>
      </c>
    </row>
    <row r="15" spans="2:5" ht="20.1" customHeight="1">
      <c r="B15" s="37">
        <v>3</v>
      </c>
      <c r="C15" s="42" t="s">
        <v>9</v>
      </c>
      <c r="D15" s="16">
        <f>CONTENEDOR!Y5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CONTENEDOR!Y6</f>
        <v>313</v>
      </c>
      <c r="E16" s="23">
        <f t="shared" si="0"/>
        <v>0.18992718446601942</v>
      </c>
    </row>
    <row r="17" spans="2:5" ht="20.1" customHeight="1">
      <c r="B17" s="37">
        <v>5</v>
      </c>
      <c r="C17" s="42" t="s">
        <v>11</v>
      </c>
      <c r="D17" s="16">
        <f>CONTENEDOR!Y7</f>
        <v>4</v>
      </c>
      <c r="E17" s="23">
        <f t="shared" si="0"/>
        <v>0.0024271844660194173</v>
      </c>
    </row>
    <row r="18" spans="2:5" ht="20.1" customHeight="1">
      <c r="B18" s="37">
        <v>6</v>
      </c>
      <c r="C18" s="42" t="s">
        <v>12</v>
      </c>
      <c r="D18" s="16">
        <f>CONTENEDOR!Y8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CONTENEDOR!Y9</f>
        <v>2</v>
      </c>
      <c r="E19" s="23">
        <f t="shared" si="0"/>
        <v>0.0012135922330097086</v>
      </c>
    </row>
    <row r="20" spans="2:5" ht="20.1" customHeight="1">
      <c r="B20" s="37">
        <v>8</v>
      </c>
      <c r="C20" s="42" t="s">
        <v>14</v>
      </c>
      <c r="D20" s="16">
        <f>CONTENEDOR!Y10</f>
        <v>1</v>
      </c>
      <c r="E20" s="23">
        <f t="shared" si="0"/>
        <v>0.0006067961165048543</v>
      </c>
    </row>
    <row r="21" spans="2:5" ht="20.1" customHeight="1">
      <c r="B21" s="37">
        <v>9</v>
      </c>
      <c r="C21" s="42" t="s">
        <v>15</v>
      </c>
      <c r="D21" s="16">
        <f>CONTENEDOR!Y11</f>
        <v>1</v>
      </c>
      <c r="E21" s="23">
        <f t="shared" si="0"/>
        <v>0.0006067961165048543</v>
      </c>
    </row>
    <row r="22" spans="2:5" ht="20.1" customHeight="1">
      <c r="B22" s="37">
        <v>10</v>
      </c>
      <c r="C22" s="42" t="s">
        <v>16</v>
      </c>
      <c r="D22" s="16">
        <f>CONTENEDOR!Y12</f>
        <v>1</v>
      </c>
      <c r="E22" s="23">
        <f t="shared" si="0"/>
        <v>0.0006067961165048543</v>
      </c>
    </row>
    <row r="23" spans="2:5" ht="20.1" customHeight="1">
      <c r="B23" s="37">
        <v>11</v>
      </c>
      <c r="C23" s="42" t="s">
        <v>17</v>
      </c>
      <c r="D23" s="16">
        <f>CONTENEDOR!Y13</f>
        <v>52</v>
      </c>
      <c r="E23" s="23">
        <f t="shared" si="0"/>
        <v>0.03155339805825243</v>
      </c>
    </row>
    <row r="24" spans="2:5" ht="20.1" customHeight="1">
      <c r="B24" s="37">
        <v>12</v>
      </c>
      <c r="C24" s="42" t="s">
        <v>18</v>
      </c>
      <c r="D24" s="16">
        <f>CONTENEDOR!Y14</f>
        <v>39</v>
      </c>
      <c r="E24" s="23">
        <f t="shared" si="0"/>
        <v>0.02366504854368932</v>
      </c>
    </row>
    <row r="25" spans="2:5" ht="20.1" customHeight="1">
      <c r="B25" s="37">
        <v>13</v>
      </c>
      <c r="C25" s="42" t="s">
        <v>19</v>
      </c>
      <c r="D25" s="16">
        <f>CONTENEDOR!Y15</f>
        <v>17</v>
      </c>
      <c r="E25" s="23">
        <f t="shared" si="0"/>
        <v>0.010315533980582525</v>
      </c>
    </row>
    <row r="26" spans="2:5" ht="20.1" customHeight="1">
      <c r="B26" s="37">
        <v>14</v>
      </c>
      <c r="C26" s="42" t="s">
        <v>20</v>
      </c>
      <c r="D26" s="16">
        <f>CONTENEDOR!Y16</f>
        <v>38</v>
      </c>
      <c r="E26" s="23">
        <f t="shared" si="0"/>
        <v>0.023058252427184466</v>
      </c>
    </row>
    <row r="27" spans="2:5" ht="20.1" customHeight="1">
      <c r="B27" s="37">
        <v>15</v>
      </c>
      <c r="C27" s="42" t="s">
        <v>21</v>
      </c>
      <c r="D27" s="16">
        <f>CONTENEDOR!Y17</f>
        <v>23</v>
      </c>
      <c r="E27" s="23">
        <f t="shared" si="0"/>
        <v>0.013956310679611651</v>
      </c>
    </row>
    <row r="28" spans="2:5" ht="20.1" customHeight="1">
      <c r="B28" s="37">
        <v>16</v>
      </c>
      <c r="C28" s="42" t="s">
        <v>22</v>
      </c>
      <c r="D28" s="16">
        <f>CONTENEDOR!Y18</f>
        <v>3</v>
      </c>
      <c r="E28" s="23">
        <f t="shared" si="0"/>
        <v>0.0018203883495145632</v>
      </c>
    </row>
    <row r="29" spans="2:5" ht="20.1" customHeight="1">
      <c r="B29" s="37">
        <v>17</v>
      </c>
      <c r="C29" s="42" t="s">
        <v>23</v>
      </c>
      <c r="D29" s="16">
        <f>CONTENEDOR!Y19</f>
        <v>6</v>
      </c>
      <c r="E29" s="23">
        <f t="shared" si="0"/>
        <v>0.0036407766990291263</v>
      </c>
    </row>
    <row r="30" spans="2:5" ht="20.1" customHeight="1">
      <c r="B30" s="37">
        <v>18</v>
      </c>
      <c r="C30" s="42" t="s">
        <v>24</v>
      </c>
      <c r="D30" s="16">
        <f>CONTENEDOR!Y20</f>
        <v>12</v>
      </c>
      <c r="E30" s="23">
        <f t="shared" si="0"/>
        <v>0.007281553398058253</v>
      </c>
    </row>
    <row r="31" spans="2:5" ht="20.1" customHeight="1">
      <c r="B31" s="37">
        <v>19</v>
      </c>
      <c r="C31" s="42" t="s">
        <v>25</v>
      </c>
      <c r="D31" s="16">
        <f>CONTENEDOR!Y21</f>
        <v>5</v>
      </c>
      <c r="E31" s="23">
        <f t="shared" si="0"/>
        <v>0.003033980582524272</v>
      </c>
    </row>
    <row r="32" spans="2:5" ht="20.1" customHeight="1">
      <c r="B32" s="37">
        <v>20</v>
      </c>
      <c r="C32" s="42" t="s">
        <v>26</v>
      </c>
      <c r="D32" s="16">
        <f>CONTENEDOR!Y22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CONTENEDOR!Y23</f>
        <v>1</v>
      </c>
      <c r="E33" s="23">
        <f t="shared" si="0"/>
        <v>0.0006067961165048543</v>
      </c>
    </row>
    <row r="34" spans="2:5" ht="20.1" customHeight="1">
      <c r="B34" s="37">
        <v>22</v>
      </c>
      <c r="C34" s="42" t="s">
        <v>28</v>
      </c>
      <c r="D34" s="16">
        <f>CONTENEDOR!Y24</f>
        <v>3</v>
      </c>
      <c r="E34" s="23">
        <f t="shared" si="0"/>
        <v>0.0018203883495145632</v>
      </c>
    </row>
    <row r="35" spans="2:5" ht="20.1" customHeight="1">
      <c r="B35" s="37">
        <v>23</v>
      </c>
      <c r="C35" s="42" t="s">
        <v>29</v>
      </c>
      <c r="D35" s="16">
        <f>CONTENEDOR!Y25</f>
        <v>1</v>
      </c>
      <c r="E35" s="23">
        <f t="shared" si="0"/>
        <v>0.0006067961165048543</v>
      </c>
    </row>
    <row r="36" spans="2:5" ht="20.1" customHeight="1">
      <c r="B36" s="37">
        <v>24</v>
      </c>
      <c r="C36" s="42" t="s">
        <v>30</v>
      </c>
      <c r="D36" s="16">
        <f>CONTENEDOR!Y26</f>
        <v>4</v>
      </c>
      <c r="E36" s="23">
        <f t="shared" si="0"/>
        <v>0.0024271844660194173</v>
      </c>
    </row>
    <row r="37" spans="2:5" ht="20.1" customHeight="1">
      <c r="B37" s="37">
        <v>25</v>
      </c>
      <c r="C37" s="42" t="s">
        <v>31</v>
      </c>
      <c r="D37" s="16">
        <f>CONTENEDOR!Y27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CONTENEDOR!Y28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CONTENEDOR!Y29</f>
        <v>136</v>
      </c>
      <c r="E39" s="23">
        <f t="shared" si="0"/>
        <v>0.0825242718446602</v>
      </c>
    </row>
    <row r="40" spans="2:5" ht="20.1" customHeight="1">
      <c r="B40" s="37">
        <v>28</v>
      </c>
      <c r="C40" s="42" t="s">
        <v>34</v>
      </c>
      <c r="D40" s="16">
        <f>CONTENEDOR!Y30</f>
        <v>93</v>
      </c>
      <c r="E40" s="23">
        <f t="shared" si="0"/>
        <v>0.05643203883495146</v>
      </c>
    </row>
    <row r="41" spans="2:5" ht="20.1" customHeight="1">
      <c r="B41" s="37">
        <v>29</v>
      </c>
      <c r="C41" s="42" t="s">
        <v>35</v>
      </c>
      <c r="D41" s="16">
        <f>CONTENEDOR!Y31</f>
        <v>187</v>
      </c>
      <c r="E41" s="23">
        <f t="shared" si="0"/>
        <v>0.11347087378640777</v>
      </c>
    </row>
    <row r="42" spans="2:5" ht="20.1" customHeight="1">
      <c r="B42" s="37">
        <v>30</v>
      </c>
      <c r="C42" s="42" t="s">
        <v>36</v>
      </c>
      <c r="D42" s="16">
        <f>CONTENEDOR!Y32</f>
        <v>1</v>
      </c>
      <c r="E42" s="23">
        <f t="shared" si="0"/>
        <v>0.0006067961165048543</v>
      </c>
    </row>
    <row r="43" spans="2:5" ht="20.1" customHeight="1">
      <c r="B43" s="37">
        <v>31</v>
      </c>
      <c r="C43" s="42" t="s">
        <v>37</v>
      </c>
      <c r="D43" s="16">
        <f>CONTENEDOR!Y33</f>
        <v>114</v>
      </c>
      <c r="E43" s="23">
        <f t="shared" si="0"/>
        <v>0.0691747572815534</v>
      </c>
    </row>
    <row r="44" spans="2:5" ht="20.1" customHeight="1">
      <c r="B44" s="37">
        <v>32</v>
      </c>
      <c r="C44" s="42" t="s">
        <v>38</v>
      </c>
      <c r="D44" s="16">
        <f>CONTENEDOR!Y34</f>
        <v>9</v>
      </c>
      <c r="E44" s="23">
        <f t="shared" si="0"/>
        <v>0.0054611650485436895</v>
      </c>
    </row>
    <row r="45" spans="2:5" ht="20.1" customHeight="1">
      <c r="B45" s="37">
        <v>33</v>
      </c>
      <c r="C45" s="42" t="s">
        <v>39</v>
      </c>
      <c r="D45" s="16">
        <f>CONTENEDOR!Y35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CONTENEDOR!Y36</f>
        <v>2</v>
      </c>
      <c r="E46" s="23">
        <f t="shared" si="1"/>
        <v>0.0012135922330097086</v>
      </c>
    </row>
    <row r="47" spans="2:5" ht="20.1" customHeight="1">
      <c r="B47" s="37">
        <v>35</v>
      </c>
      <c r="C47" s="42" t="s">
        <v>41</v>
      </c>
      <c r="D47" s="16">
        <f>CONTENEDOR!Y37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CONTENEDOR!Y38</f>
        <v>5</v>
      </c>
      <c r="E48" s="23">
        <f t="shared" si="1"/>
        <v>0.003033980582524272</v>
      </c>
    </row>
    <row r="49" spans="2:5" ht="20.1" customHeight="1">
      <c r="B49" s="37">
        <v>37</v>
      </c>
      <c r="C49" s="42" t="s">
        <v>43</v>
      </c>
      <c r="D49" s="16">
        <f>CONTENEDOR!Y39</f>
        <v>101</v>
      </c>
      <c r="E49" s="23">
        <f t="shared" si="1"/>
        <v>0.06128640776699029</v>
      </c>
    </row>
    <row r="50" spans="2:5" ht="20.1" customHeight="1">
      <c r="B50" s="37">
        <v>38</v>
      </c>
      <c r="C50" s="42" t="s">
        <v>44</v>
      </c>
      <c r="D50" s="16">
        <f>CONTENEDOR!Y40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CONTENEDOR!Y41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CONTENEDOR!Y42</f>
        <v>2</v>
      </c>
      <c r="E52" s="23">
        <f t="shared" si="1"/>
        <v>0.0012135922330097086</v>
      </c>
    </row>
    <row r="53" spans="2:5" ht="20.1" customHeight="1">
      <c r="B53" s="37">
        <v>41</v>
      </c>
      <c r="C53" s="42" t="s">
        <v>47</v>
      </c>
      <c r="D53" s="16">
        <f>CONTENEDOR!Y43</f>
        <v>36</v>
      </c>
      <c r="E53" s="23">
        <f t="shared" si="1"/>
        <v>0.021844660194174758</v>
      </c>
    </row>
    <row r="54" spans="2:5" ht="20.1" customHeight="1">
      <c r="B54" s="37">
        <v>42</v>
      </c>
      <c r="C54" s="42" t="s">
        <v>48</v>
      </c>
      <c r="D54" s="16">
        <f>CONTENEDOR!Y44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CONTENEDOR!Y45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CONTENEDOR!Y46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CONTENEDOR!Y47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CONTENEDOR!Y48</f>
        <v>48</v>
      </c>
      <c r="E58" s="23">
        <f t="shared" si="1"/>
        <v>0.02912621359223301</v>
      </c>
    </row>
    <row r="59" spans="2:5" ht="20.1" customHeight="1">
      <c r="B59" s="37">
        <v>47</v>
      </c>
      <c r="C59" s="42" t="s">
        <v>53</v>
      </c>
      <c r="D59" s="16">
        <f>CONTENEDOR!Y49</f>
        <v>223</v>
      </c>
      <c r="E59" s="23">
        <f t="shared" si="1"/>
        <v>0.13531553398058252</v>
      </c>
    </row>
    <row r="60" spans="2:5" ht="20.1" customHeight="1">
      <c r="B60" s="37">
        <v>48</v>
      </c>
      <c r="C60" s="42" t="s">
        <v>54</v>
      </c>
      <c r="D60" s="16">
        <f>CONTENEDOR!Y50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CONTENEDOR!Y51</f>
        <v>1</v>
      </c>
      <c r="E61" s="23">
        <f t="shared" si="1"/>
        <v>0.0006067961165048543</v>
      </c>
    </row>
    <row r="62" spans="2:5" ht="20.1" customHeight="1">
      <c r="B62" s="37">
        <v>50</v>
      </c>
      <c r="C62" s="42" t="s">
        <v>56</v>
      </c>
      <c r="D62" s="16">
        <f>CONTENEDOR!Y52</f>
        <v>5</v>
      </c>
      <c r="E62" s="23">
        <f t="shared" si="1"/>
        <v>0.003033980582524272</v>
      </c>
    </row>
    <row r="63" spans="2:5" ht="20.1" customHeight="1">
      <c r="B63" s="37">
        <v>51</v>
      </c>
      <c r="C63" s="42" t="s">
        <v>57</v>
      </c>
      <c r="D63" s="16">
        <f>CONTENEDOR!Y53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CONTENEDOR!Y54</f>
        <v>31</v>
      </c>
      <c r="E64" s="23">
        <f t="shared" si="1"/>
        <v>0.018810679611650484</v>
      </c>
    </row>
    <row r="65" spans="2:5" ht="20.1" customHeight="1" thickBot="1">
      <c r="B65" s="38">
        <v>53</v>
      </c>
      <c r="C65" s="43" t="s">
        <v>59</v>
      </c>
      <c r="D65" s="16">
        <f>CONTENEDOR!Y55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1648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52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CONTENEDOR!Z3</f>
        <v>2248</v>
      </c>
      <c r="E13" s="40">
        <f aca="true" t="shared" si="0" ref="E13:E44">D13/$D$66</f>
        <v>0.2645328312544128</v>
      </c>
    </row>
    <row r="14" spans="2:5" ht="20.1" customHeight="1">
      <c r="B14" s="37">
        <v>2</v>
      </c>
      <c r="C14" s="42" t="s">
        <v>8</v>
      </c>
      <c r="D14" s="16">
        <f>CONTENEDOR!Z4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CONTENEDOR!Z5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CONTENEDOR!Z6</f>
        <v>2</v>
      </c>
      <c r="E16" s="23">
        <f t="shared" si="0"/>
        <v>0.0002353494939985879</v>
      </c>
    </row>
    <row r="17" spans="2:5" ht="20.1" customHeight="1">
      <c r="B17" s="37">
        <v>5</v>
      </c>
      <c r="C17" s="42" t="s">
        <v>11</v>
      </c>
      <c r="D17" s="16">
        <f>CONTENEDOR!Z7</f>
        <v>9</v>
      </c>
      <c r="E17" s="23">
        <f t="shared" si="0"/>
        <v>0.0010590727229936455</v>
      </c>
    </row>
    <row r="18" spans="2:5" ht="20.1" customHeight="1">
      <c r="B18" s="37">
        <v>6</v>
      </c>
      <c r="C18" s="42" t="s">
        <v>12</v>
      </c>
      <c r="D18" s="16">
        <f>CONTENEDOR!Z8</f>
        <v>1</v>
      </c>
      <c r="E18" s="23">
        <f t="shared" si="0"/>
        <v>0.00011767474699929395</v>
      </c>
    </row>
    <row r="19" spans="2:5" ht="20.1" customHeight="1">
      <c r="B19" s="37">
        <v>7</v>
      </c>
      <c r="C19" s="42" t="s">
        <v>13</v>
      </c>
      <c r="D19" s="16">
        <f>CONTENEDOR!Z9</f>
        <v>13</v>
      </c>
      <c r="E19" s="23">
        <f t="shared" si="0"/>
        <v>0.0015297717109908214</v>
      </c>
    </row>
    <row r="20" spans="2:5" ht="20.1" customHeight="1">
      <c r="B20" s="37">
        <v>8</v>
      </c>
      <c r="C20" s="42" t="s">
        <v>14</v>
      </c>
      <c r="D20" s="16">
        <f>CONTENEDOR!Z10</f>
        <v>17</v>
      </c>
      <c r="E20" s="23">
        <f t="shared" si="0"/>
        <v>0.002000470698987997</v>
      </c>
    </row>
    <row r="21" spans="2:5" ht="20.1" customHeight="1">
      <c r="B21" s="37">
        <v>9</v>
      </c>
      <c r="C21" s="42" t="s">
        <v>15</v>
      </c>
      <c r="D21" s="16">
        <f>CONTENEDOR!Z11</f>
        <v>43</v>
      </c>
      <c r="E21" s="23">
        <f t="shared" si="0"/>
        <v>0.0050600141209696395</v>
      </c>
    </row>
    <row r="22" spans="2:5" ht="20.1" customHeight="1">
      <c r="B22" s="37">
        <v>10</v>
      </c>
      <c r="C22" s="42" t="s">
        <v>16</v>
      </c>
      <c r="D22" s="16">
        <f>CONTENEDOR!Z12</f>
        <v>1</v>
      </c>
      <c r="E22" s="23">
        <f t="shared" si="0"/>
        <v>0.00011767474699929395</v>
      </c>
    </row>
    <row r="23" spans="2:5" ht="20.1" customHeight="1">
      <c r="B23" s="37">
        <v>11</v>
      </c>
      <c r="C23" s="42" t="s">
        <v>17</v>
      </c>
      <c r="D23" s="16">
        <f>CONTENEDOR!Z13</f>
        <v>48</v>
      </c>
      <c r="E23" s="23">
        <f t="shared" si="0"/>
        <v>0.00564838785596611</v>
      </c>
    </row>
    <row r="24" spans="2:5" ht="20.1" customHeight="1">
      <c r="B24" s="37">
        <v>12</v>
      </c>
      <c r="C24" s="42" t="s">
        <v>18</v>
      </c>
      <c r="D24" s="16">
        <f>CONTENEDOR!Z14</f>
        <v>94</v>
      </c>
      <c r="E24" s="23">
        <f t="shared" si="0"/>
        <v>0.011061426217933632</v>
      </c>
    </row>
    <row r="25" spans="2:5" ht="20.1" customHeight="1">
      <c r="B25" s="37">
        <v>13</v>
      </c>
      <c r="C25" s="42" t="s">
        <v>19</v>
      </c>
      <c r="D25" s="16">
        <f>CONTENEDOR!Z15</f>
        <v>242</v>
      </c>
      <c r="E25" s="23">
        <f t="shared" si="0"/>
        <v>0.028477288773829136</v>
      </c>
    </row>
    <row r="26" spans="2:5" ht="20.1" customHeight="1">
      <c r="B26" s="37">
        <v>14</v>
      </c>
      <c r="C26" s="42" t="s">
        <v>20</v>
      </c>
      <c r="D26" s="16">
        <f>CONTENEDOR!Z16</f>
        <v>372</v>
      </c>
      <c r="E26" s="23">
        <f t="shared" si="0"/>
        <v>0.04377500588373735</v>
      </c>
    </row>
    <row r="27" spans="2:5" ht="20.1" customHeight="1">
      <c r="B27" s="37">
        <v>15</v>
      </c>
      <c r="C27" s="42" t="s">
        <v>21</v>
      </c>
      <c r="D27" s="16">
        <f>CONTENEDOR!Z17</f>
        <v>3</v>
      </c>
      <c r="E27" s="23">
        <f t="shared" si="0"/>
        <v>0.0003530242409978819</v>
      </c>
    </row>
    <row r="28" spans="2:5" ht="20.1" customHeight="1">
      <c r="B28" s="37">
        <v>16</v>
      </c>
      <c r="C28" s="42" t="s">
        <v>22</v>
      </c>
      <c r="D28" s="16">
        <f>CONTENEDOR!Z18</f>
        <v>95</v>
      </c>
      <c r="E28" s="23">
        <f t="shared" si="0"/>
        <v>0.011179100964932926</v>
      </c>
    </row>
    <row r="29" spans="2:5" ht="20.1" customHeight="1">
      <c r="B29" s="37">
        <v>17</v>
      </c>
      <c r="C29" s="42" t="s">
        <v>23</v>
      </c>
      <c r="D29" s="16">
        <f>CONTENEDOR!Z19</f>
        <v>149</v>
      </c>
      <c r="E29" s="23">
        <f t="shared" si="0"/>
        <v>0.017533537302894798</v>
      </c>
    </row>
    <row r="30" spans="2:5" ht="20.1" customHeight="1">
      <c r="B30" s="37">
        <v>18</v>
      </c>
      <c r="C30" s="42" t="s">
        <v>24</v>
      </c>
      <c r="D30" s="16">
        <f>CONTENEDOR!Z20</f>
        <v>93</v>
      </c>
      <c r="E30" s="23">
        <f t="shared" si="0"/>
        <v>0.010943751470934338</v>
      </c>
    </row>
    <row r="31" spans="2:5" ht="20.1" customHeight="1">
      <c r="B31" s="37">
        <v>19</v>
      </c>
      <c r="C31" s="42" t="s">
        <v>25</v>
      </c>
      <c r="D31" s="16">
        <f>CONTENEDOR!Z21</f>
        <v>2</v>
      </c>
      <c r="E31" s="23">
        <f t="shared" si="0"/>
        <v>0.0002353494939985879</v>
      </c>
    </row>
    <row r="32" spans="2:5" ht="20.1" customHeight="1">
      <c r="B32" s="37">
        <v>20</v>
      </c>
      <c r="C32" s="42" t="s">
        <v>26</v>
      </c>
      <c r="D32" s="16">
        <f>CONTENEDOR!Z22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CONTENEDOR!Z23</f>
        <v>4</v>
      </c>
      <c r="E33" s="23">
        <f t="shared" si="0"/>
        <v>0.0004706989879971758</v>
      </c>
    </row>
    <row r="34" spans="2:5" ht="20.1" customHeight="1">
      <c r="B34" s="37">
        <v>22</v>
      </c>
      <c r="C34" s="42" t="s">
        <v>28</v>
      </c>
      <c r="D34" s="16">
        <f>CONTENEDOR!Z24</f>
        <v>5</v>
      </c>
      <c r="E34" s="23">
        <f t="shared" si="0"/>
        <v>0.0005883737349964697</v>
      </c>
    </row>
    <row r="35" spans="2:5" ht="20.1" customHeight="1">
      <c r="B35" s="37">
        <v>23</v>
      </c>
      <c r="C35" s="42" t="s">
        <v>29</v>
      </c>
      <c r="D35" s="16">
        <f>CONTENEDOR!Z25</f>
        <v>33</v>
      </c>
      <c r="E35" s="23">
        <f t="shared" si="0"/>
        <v>0.0038832666509767003</v>
      </c>
    </row>
    <row r="36" spans="2:5" ht="20.1" customHeight="1">
      <c r="B36" s="37">
        <v>24</v>
      </c>
      <c r="C36" s="42" t="s">
        <v>30</v>
      </c>
      <c r="D36" s="16">
        <f>CONTENEDOR!Z26</f>
        <v>7</v>
      </c>
      <c r="E36" s="23">
        <f t="shared" si="0"/>
        <v>0.0008237232289950577</v>
      </c>
    </row>
    <row r="37" spans="2:5" ht="20.1" customHeight="1">
      <c r="B37" s="37">
        <v>25</v>
      </c>
      <c r="C37" s="42" t="s">
        <v>31</v>
      </c>
      <c r="D37" s="16">
        <f>CONTENEDOR!Z27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CONTENEDOR!Z28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CONTENEDOR!Z29</f>
        <v>254</v>
      </c>
      <c r="E39" s="23">
        <f t="shared" si="0"/>
        <v>0.029889385737820663</v>
      </c>
    </row>
    <row r="40" spans="2:5" ht="20.1" customHeight="1">
      <c r="B40" s="37">
        <v>28</v>
      </c>
      <c r="C40" s="42" t="s">
        <v>34</v>
      </c>
      <c r="D40" s="16">
        <f>CONTENEDOR!Z30</f>
        <v>752</v>
      </c>
      <c r="E40" s="23">
        <f t="shared" si="0"/>
        <v>0.08849140974346906</v>
      </c>
    </row>
    <row r="41" spans="2:5" ht="20.1" customHeight="1">
      <c r="B41" s="37">
        <v>29</v>
      </c>
      <c r="C41" s="42" t="s">
        <v>35</v>
      </c>
      <c r="D41" s="16">
        <f>CONTENEDOR!Z31</f>
        <v>907</v>
      </c>
      <c r="E41" s="23">
        <f t="shared" si="0"/>
        <v>0.10673099552835962</v>
      </c>
    </row>
    <row r="42" spans="2:5" ht="20.1" customHeight="1">
      <c r="B42" s="37">
        <v>30</v>
      </c>
      <c r="C42" s="42" t="s">
        <v>36</v>
      </c>
      <c r="D42" s="16">
        <f>CONTENEDOR!Z32</f>
        <v>1</v>
      </c>
      <c r="E42" s="23">
        <f t="shared" si="0"/>
        <v>0.00011767474699929395</v>
      </c>
    </row>
    <row r="43" spans="2:5" ht="20.1" customHeight="1">
      <c r="B43" s="37">
        <v>31</v>
      </c>
      <c r="C43" s="42" t="s">
        <v>37</v>
      </c>
      <c r="D43" s="16">
        <f>CONTENEDOR!Z33</f>
        <v>364</v>
      </c>
      <c r="E43" s="23">
        <f t="shared" si="0"/>
        <v>0.042833607907743</v>
      </c>
    </row>
    <row r="44" spans="2:5" ht="20.1" customHeight="1">
      <c r="B44" s="37">
        <v>32</v>
      </c>
      <c r="C44" s="42" t="s">
        <v>38</v>
      </c>
      <c r="D44" s="16">
        <f>CONTENEDOR!Z34</f>
        <v>108</v>
      </c>
      <c r="E44" s="23">
        <f t="shared" si="0"/>
        <v>0.012708872675923747</v>
      </c>
    </row>
    <row r="45" spans="2:5" ht="20.1" customHeight="1">
      <c r="B45" s="37">
        <v>33</v>
      </c>
      <c r="C45" s="42" t="s">
        <v>39</v>
      </c>
      <c r="D45" s="16">
        <f>CONTENEDOR!Z35</f>
        <v>156</v>
      </c>
      <c r="E45" s="23">
        <f aca="true" t="shared" si="1" ref="E45:E65">D45/$D$66</f>
        <v>0.018357260531889855</v>
      </c>
    </row>
    <row r="46" spans="2:5" ht="20.1" customHeight="1">
      <c r="B46" s="37">
        <v>34</v>
      </c>
      <c r="C46" s="42" t="s">
        <v>40</v>
      </c>
      <c r="D46" s="16">
        <f>CONTENEDOR!Z36</f>
        <v>7</v>
      </c>
      <c r="E46" s="23">
        <f t="shared" si="1"/>
        <v>0.0008237232289950577</v>
      </c>
    </row>
    <row r="47" spans="2:5" ht="20.1" customHeight="1">
      <c r="B47" s="37">
        <v>35</v>
      </c>
      <c r="C47" s="42" t="s">
        <v>41</v>
      </c>
      <c r="D47" s="16">
        <f>CONTENEDOR!Z37</f>
        <v>12</v>
      </c>
      <c r="E47" s="23">
        <f t="shared" si="1"/>
        <v>0.0014120969639915275</v>
      </c>
    </row>
    <row r="48" spans="2:5" ht="20.1" customHeight="1">
      <c r="B48" s="37">
        <v>36</v>
      </c>
      <c r="C48" s="42" t="s">
        <v>42</v>
      </c>
      <c r="D48" s="16">
        <f>CONTENEDOR!Z38</f>
        <v>50</v>
      </c>
      <c r="E48" s="23">
        <f t="shared" si="1"/>
        <v>0.005883737349964698</v>
      </c>
    </row>
    <row r="49" spans="2:5" ht="20.1" customHeight="1">
      <c r="B49" s="37">
        <v>37</v>
      </c>
      <c r="C49" s="42" t="s">
        <v>43</v>
      </c>
      <c r="D49" s="16">
        <f>CONTENEDOR!Z39</f>
        <v>518</v>
      </c>
      <c r="E49" s="23">
        <f t="shared" si="1"/>
        <v>0.060955518945634266</v>
      </c>
    </row>
    <row r="50" spans="2:5" ht="20.1" customHeight="1">
      <c r="B50" s="37">
        <v>38</v>
      </c>
      <c r="C50" s="42" t="s">
        <v>44</v>
      </c>
      <c r="D50" s="16">
        <f>CONTENEDOR!Z40</f>
        <v>4</v>
      </c>
      <c r="E50" s="23">
        <f t="shared" si="1"/>
        <v>0.0004706989879971758</v>
      </c>
    </row>
    <row r="51" spans="2:5" ht="20.1" customHeight="1">
      <c r="B51" s="37">
        <v>39</v>
      </c>
      <c r="C51" s="42" t="s">
        <v>45</v>
      </c>
      <c r="D51" s="16">
        <f>CONTENEDOR!Z41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CONTENEDOR!Z42</f>
        <v>20</v>
      </c>
      <c r="E52" s="23">
        <f t="shared" si="1"/>
        <v>0.002353494939985879</v>
      </c>
    </row>
    <row r="53" spans="2:5" ht="20.1" customHeight="1">
      <c r="B53" s="37">
        <v>41</v>
      </c>
      <c r="C53" s="42" t="s">
        <v>47</v>
      </c>
      <c r="D53" s="16">
        <f>CONTENEDOR!Z43</f>
        <v>16</v>
      </c>
      <c r="E53" s="23">
        <f t="shared" si="1"/>
        <v>0.0018827959519887032</v>
      </c>
    </row>
    <row r="54" spans="2:5" ht="20.1" customHeight="1">
      <c r="B54" s="37">
        <v>42</v>
      </c>
      <c r="C54" s="42" t="s">
        <v>48</v>
      </c>
      <c r="D54" s="16">
        <f>CONTENEDOR!Z44</f>
        <v>12</v>
      </c>
      <c r="E54" s="23">
        <f t="shared" si="1"/>
        <v>0.0014120969639915275</v>
      </c>
    </row>
    <row r="55" spans="2:5" ht="20.1" customHeight="1">
      <c r="B55" s="37">
        <v>43</v>
      </c>
      <c r="C55" s="42" t="s">
        <v>49</v>
      </c>
      <c r="D55" s="16">
        <f>CONTENEDOR!Z45</f>
        <v>6</v>
      </c>
      <c r="E55" s="23">
        <f t="shared" si="1"/>
        <v>0.0007060484819957637</v>
      </c>
    </row>
    <row r="56" spans="2:5" ht="20.1" customHeight="1">
      <c r="B56" s="37">
        <v>44</v>
      </c>
      <c r="C56" s="42" t="s">
        <v>50</v>
      </c>
      <c r="D56" s="16">
        <f>CONTENEDOR!Z46</f>
        <v>1</v>
      </c>
      <c r="E56" s="23">
        <f t="shared" si="1"/>
        <v>0.00011767474699929395</v>
      </c>
    </row>
    <row r="57" spans="2:5" ht="20.1" customHeight="1">
      <c r="B57" s="37">
        <v>45</v>
      </c>
      <c r="C57" s="42" t="s">
        <v>51</v>
      </c>
      <c r="D57" s="16">
        <f>CONTENEDOR!Z47</f>
        <v>4</v>
      </c>
      <c r="E57" s="23">
        <f t="shared" si="1"/>
        <v>0.0004706989879971758</v>
      </c>
    </row>
    <row r="58" spans="2:5" ht="20.1" customHeight="1">
      <c r="B58" s="37">
        <v>46</v>
      </c>
      <c r="C58" s="42" t="s">
        <v>52</v>
      </c>
      <c r="D58" s="16">
        <f>CONTENEDOR!Z48</f>
        <v>586</v>
      </c>
      <c r="E58" s="23">
        <f t="shared" si="1"/>
        <v>0.06895740174158625</v>
      </c>
    </row>
    <row r="59" spans="2:5" ht="20.1" customHeight="1">
      <c r="B59" s="37">
        <v>47</v>
      </c>
      <c r="C59" s="42" t="s">
        <v>53</v>
      </c>
      <c r="D59" s="16">
        <f>CONTENEDOR!Z49</f>
        <v>1068</v>
      </c>
      <c r="E59" s="23">
        <f t="shared" si="1"/>
        <v>0.12567662979524594</v>
      </c>
    </row>
    <row r="60" spans="2:5" ht="20.1" customHeight="1">
      <c r="B60" s="37">
        <v>48</v>
      </c>
      <c r="C60" s="42" t="s">
        <v>54</v>
      </c>
      <c r="D60" s="16">
        <f>CONTENEDOR!Z50</f>
        <v>1</v>
      </c>
      <c r="E60" s="23">
        <f t="shared" si="1"/>
        <v>0.00011767474699929395</v>
      </c>
    </row>
    <row r="61" spans="2:5" ht="20.1" customHeight="1">
      <c r="B61" s="37">
        <v>49</v>
      </c>
      <c r="C61" s="42" t="s">
        <v>55</v>
      </c>
      <c r="D61" s="16">
        <f>CONTENEDOR!Z51</f>
        <v>5</v>
      </c>
      <c r="E61" s="23">
        <f t="shared" si="1"/>
        <v>0.0005883737349964697</v>
      </c>
    </row>
    <row r="62" spans="2:5" ht="20.1" customHeight="1">
      <c r="B62" s="37">
        <v>50</v>
      </c>
      <c r="C62" s="42" t="s">
        <v>56</v>
      </c>
      <c r="D62" s="16">
        <f>CONTENEDOR!Z52</f>
        <v>2</v>
      </c>
      <c r="E62" s="23">
        <f t="shared" si="1"/>
        <v>0.0002353494939985879</v>
      </c>
    </row>
    <row r="63" spans="2:5" ht="20.1" customHeight="1">
      <c r="B63" s="37">
        <v>51</v>
      </c>
      <c r="C63" s="42" t="s">
        <v>57</v>
      </c>
      <c r="D63" s="16">
        <f>CONTENEDOR!Z53</f>
        <v>2</v>
      </c>
      <c r="E63" s="23">
        <f t="shared" si="1"/>
        <v>0.0002353494939985879</v>
      </c>
    </row>
    <row r="64" spans="2:5" ht="20.1" customHeight="1">
      <c r="B64" s="37">
        <v>52</v>
      </c>
      <c r="C64" s="42" t="s">
        <v>58</v>
      </c>
      <c r="D64" s="16">
        <f>CONTENEDOR!Z54</f>
        <v>160</v>
      </c>
      <c r="E64" s="23">
        <f t="shared" si="1"/>
        <v>0.01882795951988703</v>
      </c>
    </row>
    <row r="65" spans="2:5" ht="20.1" customHeight="1" thickBot="1">
      <c r="B65" s="38">
        <v>53</v>
      </c>
      <c r="C65" s="43" t="s">
        <v>59</v>
      </c>
      <c r="D65" s="16">
        <f>CONTENEDOR!Z55</f>
        <v>1</v>
      </c>
      <c r="E65" s="26">
        <f t="shared" si="1"/>
        <v>0.00011767474699929395</v>
      </c>
    </row>
    <row r="66" spans="3:5" ht="23.25" customHeight="1" thickBot="1">
      <c r="C66" s="39" t="str">
        <f>TITULOS!C15</f>
        <v xml:space="preserve"> </v>
      </c>
      <c r="D66" s="12">
        <f>SUM(D13:D65)</f>
        <v>8498</v>
      </c>
      <c r="E66" s="20">
        <f>SUM(E13:E65)</f>
        <v>1.0000000000000007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workbookViewId="0" topLeftCell="A2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110</v>
      </c>
      <c r="E13" s="40">
        <f aca="true" t="shared" si="0" ref="E13:E44">D13/$D$66</f>
        <v>0.19784172661870503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1</v>
      </c>
      <c r="E15" s="23">
        <f t="shared" si="0"/>
        <v>0.0017985611510791368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0.0017985611510791368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CONTENEDOR!AA10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CONTENEDOR!AA11</f>
        <v>9</v>
      </c>
      <c r="E21" s="23">
        <f t="shared" si="0"/>
        <v>0.01618705035971223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1</v>
      </c>
      <c r="E23" s="23">
        <f t="shared" si="0"/>
        <v>0.0017985611510791368</v>
      </c>
    </row>
    <row r="24" spans="2:5" ht="20.1" customHeight="1">
      <c r="B24" s="37">
        <v>12</v>
      </c>
      <c r="C24" s="42" t="s">
        <v>18</v>
      </c>
      <c r="D24" s="16">
        <f>CONTENEDOR!AA14</f>
        <v>4</v>
      </c>
      <c r="E24" s="23">
        <f t="shared" si="0"/>
        <v>0.007194244604316547</v>
      </c>
    </row>
    <row r="25" spans="2:5" ht="20.1" customHeight="1">
      <c r="B25" s="37">
        <v>13</v>
      </c>
      <c r="C25" s="42" t="s">
        <v>19</v>
      </c>
      <c r="D25" s="16">
        <f>CONTENEDOR!AA15</f>
        <v>3</v>
      </c>
      <c r="E25" s="23">
        <f t="shared" si="0"/>
        <v>0.00539568345323741</v>
      </c>
    </row>
    <row r="26" spans="2:5" ht="20.1" customHeight="1">
      <c r="B26" s="37">
        <v>14</v>
      </c>
      <c r="C26" s="42" t="s">
        <v>20</v>
      </c>
      <c r="D26" s="16">
        <f>CONTENEDOR!AA16</f>
        <v>23</v>
      </c>
      <c r="E26" s="23">
        <f t="shared" si="0"/>
        <v>0.04136690647482014</v>
      </c>
    </row>
    <row r="27" spans="2:5" ht="20.1" customHeight="1">
      <c r="B27" s="37">
        <v>15</v>
      </c>
      <c r="C27" s="42" t="s">
        <v>21</v>
      </c>
      <c r="D27" s="16">
        <f>CONTENEDOR!AA17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CONTENEDOR!AA18</f>
        <v>3</v>
      </c>
      <c r="E28" s="23">
        <f t="shared" si="0"/>
        <v>0.00539568345323741</v>
      </c>
    </row>
    <row r="29" spans="2:5" ht="20.1" customHeight="1">
      <c r="B29" s="37">
        <v>17</v>
      </c>
      <c r="C29" s="42" t="s">
        <v>23</v>
      </c>
      <c r="D29" s="16">
        <f>CONTENEDOR!AA19</f>
        <v>7</v>
      </c>
      <c r="E29" s="23">
        <f t="shared" si="0"/>
        <v>0.012589928057553957</v>
      </c>
    </row>
    <row r="30" spans="2:5" ht="20.1" customHeight="1">
      <c r="B30" s="37">
        <v>18</v>
      </c>
      <c r="C30" s="42" t="s">
        <v>24</v>
      </c>
      <c r="D30" s="16">
        <f>CONTENEDOR!AA20</f>
        <v>11</v>
      </c>
      <c r="E30" s="23">
        <f t="shared" si="0"/>
        <v>0.019784172661870502</v>
      </c>
    </row>
    <row r="31" spans="2:5" ht="20.1" customHeight="1">
      <c r="B31" s="37">
        <v>19</v>
      </c>
      <c r="C31" s="42" t="s">
        <v>25</v>
      </c>
      <c r="D31" s="16">
        <f>CONTENEDOR!AA21</f>
        <v>4</v>
      </c>
      <c r="E31" s="23">
        <f t="shared" si="0"/>
        <v>0.007194244604316547</v>
      </c>
    </row>
    <row r="32" spans="2:5" ht="20.1" customHeight="1">
      <c r="B32" s="37">
        <v>20</v>
      </c>
      <c r="C32" s="42" t="s">
        <v>26</v>
      </c>
      <c r="D32" s="16">
        <f>CONTENEDOR!AA22</f>
        <v>2</v>
      </c>
      <c r="E32" s="23">
        <f t="shared" si="0"/>
        <v>0.0035971223021582736</v>
      </c>
    </row>
    <row r="33" spans="2:5" ht="20.1" customHeight="1">
      <c r="B33" s="37">
        <v>21</v>
      </c>
      <c r="C33" s="42" t="s">
        <v>27</v>
      </c>
      <c r="D33" s="16">
        <f>CONTENEDOR!AA23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CONTENEDOR!AA24</f>
        <v>1</v>
      </c>
      <c r="E34" s="23">
        <f t="shared" si="0"/>
        <v>0.0017985611510791368</v>
      </c>
    </row>
    <row r="35" spans="2:5" ht="20.1" customHeight="1">
      <c r="B35" s="37">
        <v>23</v>
      </c>
      <c r="C35" s="42" t="s">
        <v>29</v>
      </c>
      <c r="D35" s="16">
        <f>CONTENEDOR!AA25</f>
        <v>2</v>
      </c>
      <c r="E35" s="23">
        <f t="shared" si="0"/>
        <v>0.0035971223021582736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CONTENEDOR!AA28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CONTENEDOR!AA29</f>
        <v>4</v>
      </c>
      <c r="E39" s="23">
        <f t="shared" si="0"/>
        <v>0.007194244604316547</v>
      </c>
    </row>
    <row r="40" spans="2:5" ht="20.1" customHeight="1">
      <c r="B40" s="37">
        <v>28</v>
      </c>
      <c r="C40" s="42" t="s">
        <v>34</v>
      </c>
      <c r="D40" s="16">
        <f>CONTENEDOR!AA30</f>
        <v>28</v>
      </c>
      <c r="E40" s="23">
        <f t="shared" si="0"/>
        <v>0.050359712230215826</v>
      </c>
    </row>
    <row r="41" spans="2:5" ht="20.1" customHeight="1">
      <c r="B41" s="37">
        <v>29</v>
      </c>
      <c r="C41" s="42" t="s">
        <v>35</v>
      </c>
      <c r="D41" s="16">
        <f>CONTENEDOR!AA31</f>
        <v>13</v>
      </c>
      <c r="E41" s="23">
        <f t="shared" si="0"/>
        <v>0.023381294964028777</v>
      </c>
    </row>
    <row r="42" spans="2:5" ht="20.1" customHeight="1">
      <c r="B42" s="37">
        <v>30</v>
      </c>
      <c r="C42" s="42" t="s">
        <v>36</v>
      </c>
      <c r="D42" s="16">
        <f>CONTENEDOR!AA32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CONTENEDOR!AA33</f>
        <v>28</v>
      </c>
      <c r="E43" s="23">
        <f t="shared" si="0"/>
        <v>0.050359712230215826</v>
      </c>
    </row>
    <row r="44" spans="2:5" ht="20.1" customHeight="1">
      <c r="B44" s="37">
        <v>32</v>
      </c>
      <c r="C44" s="42" t="s">
        <v>38</v>
      </c>
      <c r="D44" s="16">
        <f>CONTENEDOR!AA34</f>
        <v>8</v>
      </c>
      <c r="E44" s="23">
        <f t="shared" si="0"/>
        <v>0.014388489208633094</v>
      </c>
    </row>
    <row r="45" spans="2:5" ht="20.1" customHeight="1">
      <c r="B45" s="37">
        <v>33</v>
      </c>
      <c r="C45" s="42" t="s">
        <v>39</v>
      </c>
      <c r="D45" s="16">
        <f>CONTENEDOR!AA35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CONTENEDOR!AA36</f>
        <v>2</v>
      </c>
      <c r="E46" s="23">
        <f t="shared" si="1"/>
        <v>0.0035971223021582736</v>
      </c>
    </row>
    <row r="47" spans="2:5" ht="20.1" customHeight="1">
      <c r="B47" s="37">
        <v>35</v>
      </c>
      <c r="C47" s="42" t="s">
        <v>41</v>
      </c>
      <c r="D47" s="16">
        <f>CONTENEDOR!AA37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CONTENEDOR!AA38</f>
        <v>7</v>
      </c>
      <c r="E48" s="23">
        <f t="shared" si="1"/>
        <v>0.012589928057553957</v>
      </c>
    </row>
    <row r="49" spans="2:5" ht="20.1" customHeight="1">
      <c r="B49" s="37">
        <v>37</v>
      </c>
      <c r="C49" s="42" t="s">
        <v>43</v>
      </c>
      <c r="D49" s="16">
        <f>CONTENEDOR!AA39</f>
        <v>71</v>
      </c>
      <c r="E49" s="23">
        <f t="shared" si="1"/>
        <v>0.12769784172661872</v>
      </c>
    </row>
    <row r="50" spans="2:5" ht="20.1" customHeight="1">
      <c r="B50" s="37">
        <v>38</v>
      </c>
      <c r="C50" s="42" t="s">
        <v>44</v>
      </c>
      <c r="D50" s="16">
        <f>CONTENEDOR!AA40</f>
        <v>4</v>
      </c>
      <c r="E50" s="23">
        <f t="shared" si="1"/>
        <v>0.007194244604316547</v>
      </c>
    </row>
    <row r="51" spans="2:5" ht="20.1" customHeight="1">
      <c r="B51" s="37">
        <v>39</v>
      </c>
      <c r="C51" s="42" t="s">
        <v>45</v>
      </c>
      <c r="D51" s="16">
        <f>CONTENEDOR!AA41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27</v>
      </c>
      <c r="E53" s="23">
        <f t="shared" si="1"/>
        <v>0.048561151079136694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2</v>
      </c>
      <c r="E56" s="23">
        <f t="shared" si="1"/>
        <v>0.0035971223021582736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4</v>
      </c>
      <c r="E58" s="23">
        <f t="shared" si="1"/>
        <v>0.007194244604316547</v>
      </c>
    </row>
    <row r="59" spans="2:5" ht="20.1" customHeight="1">
      <c r="B59" s="37">
        <v>47</v>
      </c>
      <c r="C59" s="42" t="s">
        <v>53</v>
      </c>
      <c r="D59" s="16">
        <f>CONTENEDOR!AA49</f>
        <v>165</v>
      </c>
      <c r="E59" s="23">
        <f t="shared" si="1"/>
        <v>0.29676258992805754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1</v>
      </c>
      <c r="E61" s="23">
        <f t="shared" si="1"/>
        <v>0.0017985611510791368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10</v>
      </c>
      <c r="E64" s="23">
        <f t="shared" si="1"/>
        <v>0.017985611510791366</v>
      </c>
    </row>
    <row r="65" spans="2:5" ht="20.1" customHeight="1" thickBot="1">
      <c r="B65" s="38">
        <v>53</v>
      </c>
      <c r="C65" s="43" t="s">
        <v>59</v>
      </c>
      <c r="D65" s="16">
        <f>CONTENEDOR!AA55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556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59"/>
      <c r="D7" s="59"/>
      <c r="E7" s="59"/>
      <c r="F7" s="59"/>
      <c r="G7" s="59"/>
      <c r="H7" s="59"/>
      <c r="I7" s="59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145</v>
      </c>
      <c r="G8" s="15"/>
      <c r="H8" s="15"/>
      <c r="I8" s="15"/>
      <c r="J8" s="15"/>
    </row>
    <row r="9" spans="1:10" ht="15.75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CONTENEDOR!AB3</f>
        <v>1</v>
      </c>
      <c r="E13" s="40">
        <f aca="true" t="shared" si="0" ref="E13:E65">D13/$D$66</f>
        <v>0.0136986301369863</v>
      </c>
    </row>
    <row r="14" spans="2:5" ht="20.1" customHeight="1">
      <c r="B14" s="37">
        <v>2</v>
      </c>
      <c r="C14" s="42" t="s">
        <v>8</v>
      </c>
      <c r="D14" s="16">
        <f>CONTENEDOR!AB4</f>
        <v>1</v>
      </c>
      <c r="E14" s="23">
        <f t="shared" si="0"/>
        <v>0.0136986301369863</v>
      </c>
    </row>
    <row r="15" spans="2:5" ht="20.1" customHeight="1">
      <c r="B15" s="37">
        <v>3</v>
      </c>
      <c r="C15" s="42" t="s">
        <v>9</v>
      </c>
      <c r="D15" s="16">
        <f>CONTENEDOR!AB5</f>
        <v>1</v>
      </c>
      <c r="E15" s="23">
        <f t="shared" si="0"/>
        <v>0.0136986301369863</v>
      </c>
    </row>
    <row r="16" spans="2:5" ht="20.1" customHeight="1">
      <c r="B16" s="37">
        <v>4</v>
      </c>
      <c r="C16" s="42" t="s">
        <v>10</v>
      </c>
      <c r="D16" s="16">
        <f>CONTENEDOR!AB6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CONTENEDOR!AB7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CONTENEDOR!AB8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CONTENEDOR!AB9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CONTENEDOR!AB10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CONTENEDOR!AB11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CONTENEDOR!AB12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CONTENEDOR!AB13</f>
        <v>1</v>
      </c>
      <c r="E23" s="23">
        <f t="shared" si="0"/>
        <v>0.0136986301369863</v>
      </c>
    </row>
    <row r="24" spans="2:5" ht="20.1" customHeight="1">
      <c r="B24" s="37">
        <v>12</v>
      </c>
      <c r="C24" s="42" t="s">
        <v>18</v>
      </c>
      <c r="D24" s="16">
        <f>CONTENEDOR!AB14</f>
        <v>0</v>
      </c>
      <c r="E24" s="23">
        <f t="shared" si="0"/>
        <v>0</v>
      </c>
    </row>
    <row r="25" spans="2:5" ht="20.1" customHeight="1">
      <c r="B25" s="37">
        <v>13</v>
      </c>
      <c r="C25" s="42" t="s">
        <v>19</v>
      </c>
      <c r="D25" s="16">
        <f>CONTENEDOR!AB15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CONTENEDOR!AB16</f>
        <v>0</v>
      </c>
      <c r="E26" s="23">
        <f t="shared" si="0"/>
        <v>0</v>
      </c>
    </row>
    <row r="27" spans="2:5" ht="20.1" customHeight="1">
      <c r="B27" s="37">
        <v>15</v>
      </c>
      <c r="C27" s="42" t="s">
        <v>21</v>
      </c>
      <c r="D27" s="16">
        <f>CONTENEDOR!AB17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CONTENEDOR!AB18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CONTENEDOR!AB19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CONTENEDOR!AB20</f>
        <v>2</v>
      </c>
      <c r="E30" s="23">
        <f t="shared" si="0"/>
        <v>0.0273972602739726</v>
      </c>
    </row>
    <row r="31" spans="2:5" ht="20.1" customHeight="1">
      <c r="B31" s="37">
        <v>19</v>
      </c>
      <c r="C31" s="42" t="s">
        <v>25</v>
      </c>
      <c r="D31" s="16">
        <f>CONTENEDOR!AB21</f>
        <v>14</v>
      </c>
      <c r="E31" s="23">
        <f t="shared" si="0"/>
        <v>0.1917808219178082</v>
      </c>
    </row>
    <row r="32" spans="2:5" ht="20.1" customHeight="1">
      <c r="B32" s="37">
        <v>20</v>
      </c>
      <c r="C32" s="42" t="s">
        <v>26</v>
      </c>
      <c r="D32" s="16">
        <f>CONTENEDOR!AB22</f>
        <v>1</v>
      </c>
      <c r="E32" s="23">
        <f t="shared" si="0"/>
        <v>0.0136986301369863</v>
      </c>
    </row>
    <row r="33" spans="2:5" ht="20.1" customHeight="1">
      <c r="B33" s="37">
        <v>21</v>
      </c>
      <c r="C33" s="42" t="s">
        <v>27</v>
      </c>
      <c r="D33" s="16">
        <f>CONTENEDOR!AB23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CONTENEDOR!AB24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CONTENEDOR!AB25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CONTENEDOR!AB26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CONTENEDOR!AB27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CONTENEDOR!AB28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CONTENEDOR!AB29</f>
        <v>8</v>
      </c>
      <c r="E39" s="23">
        <f t="shared" si="0"/>
        <v>0.1095890410958904</v>
      </c>
    </row>
    <row r="40" spans="2:5" ht="20.1" customHeight="1">
      <c r="B40" s="37">
        <v>28</v>
      </c>
      <c r="C40" s="42" t="s">
        <v>34</v>
      </c>
      <c r="D40" s="16">
        <f>CONTENEDOR!AB30</f>
        <v>11</v>
      </c>
      <c r="E40" s="23">
        <f t="shared" si="0"/>
        <v>0.1506849315068493</v>
      </c>
    </row>
    <row r="41" spans="2:5" ht="20.1" customHeight="1">
      <c r="B41" s="37">
        <v>29</v>
      </c>
      <c r="C41" s="42" t="s">
        <v>35</v>
      </c>
      <c r="D41" s="16">
        <f>CONTENEDOR!AB31</f>
        <v>5</v>
      </c>
      <c r="E41" s="23">
        <f t="shared" si="0"/>
        <v>0.0684931506849315</v>
      </c>
    </row>
    <row r="42" spans="2:5" ht="20.1" customHeight="1">
      <c r="B42" s="37">
        <v>30</v>
      </c>
      <c r="C42" s="42" t="s">
        <v>36</v>
      </c>
      <c r="D42" s="16">
        <f>CONTENEDOR!AB32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CONTENEDOR!AB33</f>
        <v>4</v>
      </c>
      <c r="E43" s="23">
        <f t="shared" si="0"/>
        <v>0.0547945205479452</v>
      </c>
    </row>
    <row r="44" spans="2:5" ht="20.1" customHeight="1">
      <c r="B44" s="37">
        <v>32</v>
      </c>
      <c r="C44" s="42" t="s">
        <v>38</v>
      </c>
      <c r="D44" s="16">
        <f>CONTENEDOR!AB34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CONTENEDOR!AB35</f>
        <v>0</v>
      </c>
      <c r="E45" s="23">
        <f t="shared" si="0"/>
        <v>0</v>
      </c>
    </row>
    <row r="46" spans="2:5" ht="20.1" customHeight="1">
      <c r="B46" s="37">
        <v>34</v>
      </c>
      <c r="C46" s="42" t="s">
        <v>40</v>
      </c>
      <c r="D46" s="16">
        <f>CONTENEDOR!AB36</f>
        <v>0</v>
      </c>
      <c r="E46" s="23">
        <f t="shared" si="0"/>
        <v>0</v>
      </c>
    </row>
    <row r="47" spans="2:5" ht="20.1" customHeight="1">
      <c r="B47" s="37">
        <v>35</v>
      </c>
      <c r="C47" s="42" t="s">
        <v>41</v>
      </c>
      <c r="D47" s="16">
        <f>CONTENEDOR!AB37</f>
        <v>0</v>
      </c>
      <c r="E47" s="23">
        <f t="shared" si="0"/>
        <v>0</v>
      </c>
    </row>
    <row r="48" spans="2:5" ht="20.1" customHeight="1">
      <c r="B48" s="37">
        <v>36</v>
      </c>
      <c r="C48" s="42" t="s">
        <v>42</v>
      </c>
      <c r="D48" s="16">
        <f>CONTENEDOR!AB38</f>
        <v>0</v>
      </c>
      <c r="E48" s="23">
        <f t="shared" si="0"/>
        <v>0</v>
      </c>
    </row>
    <row r="49" spans="2:5" ht="20.1" customHeight="1">
      <c r="B49" s="37">
        <v>37</v>
      </c>
      <c r="C49" s="42" t="s">
        <v>43</v>
      </c>
      <c r="D49" s="16">
        <f>CONTENEDOR!AB39</f>
        <v>15</v>
      </c>
      <c r="E49" s="23">
        <f t="shared" si="0"/>
        <v>0.2054794520547945</v>
      </c>
    </row>
    <row r="50" spans="2:5" ht="20.1" customHeight="1">
      <c r="B50" s="37">
        <v>38</v>
      </c>
      <c r="C50" s="42" t="s">
        <v>44</v>
      </c>
      <c r="D50" s="16">
        <f>CONTENEDOR!AB40</f>
        <v>0</v>
      </c>
      <c r="E50" s="23">
        <f t="shared" si="0"/>
        <v>0</v>
      </c>
    </row>
    <row r="51" spans="2:5" ht="20.1" customHeight="1">
      <c r="B51" s="37">
        <v>39</v>
      </c>
      <c r="C51" s="42" t="s">
        <v>45</v>
      </c>
      <c r="D51" s="16">
        <f>CONTENEDOR!AB41</f>
        <v>0</v>
      </c>
      <c r="E51" s="23">
        <f t="shared" si="0"/>
        <v>0</v>
      </c>
    </row>
    <row r="52" spans="2:5" ht="20.1" customHeight="1">
      <c r="B52" s="37">
        <v>40</v>
      </c>
      <c r="C52" s="42" t="s">
        <v>46</v>
      </c>
      <c r="D52" s="16">
        <f>CONTENEDOR!AB42</f>
        <v>0</v>
      </c>
      <c r="E52" s="23">
        <f t="shared" si="0"/>
        <v>0</v>
      </c>
    </row>
    <row r="53" spans="2:5" ht="20.1" customHeight="1">
      <c r="B53" s="37">
        <v>41</v>
      </c>
      <c r="C53" s="42" t="s">
        <v>47</v>
      </c>
      <c r="D53" s="16">
        <f>CONTENEDOR!AB43</f>
        <v>1</v>
      </c>
      <c r="E53" s="23">
        <f t="shared" si="0"/>
        <v>0.0136986301369863</v>
      </c>
    </row>
    <row r="54" spans="2:5" ht="20.1" customHeight="1">
      <c r="B54" s="37">
        <v>42</v>
      </c>
      <c r="C54" s="42" t="s">
        <v>48</v>
      </c>
      <c r="D54" s="16">
        <f>CONTENEDOR!AB44</f>
        <v>0</v>
      </c>
      <c r="E54" s="23">
        <f t="shared" si="0"/>
        <v>0</v>
      </c>
    </row>
    <row r="55" spans="2:5" ht="20.1" customHeight="1">
      <c r="B55" s="37">
        <v>43</v>
      </c>
      <c r="C55" s="42" t="s">
        <v>49</v>
      </c>
      <c r="D55" s="16">
        <f>CONTENEDOR!AB45</f>
        <v>0</v>
      </c>
      <c r="E55" s="23">
        <f t="shared" si="0"/>
        <v>0</v>
      </c>
    </row>
    <row r="56" spans="2:5" ht="20.1" customHeight="1">
      <c r="B56" s="37">
        <v>44</v>
      </c>
      <c r="C56" s="42" t="s">
        <v>50</v>
      </c>
      <c r="D56" s="16">
        <f>CONTENEDOR!AB46</f>
        <v>0</v>
      </c>
      <c r="E56" s="23">
        <f t="shared" si="0"/>
        <v>0</v>
      </c>
    </row>
    <row r="57" spans="2:5" ht="20.1" customHeight="1">
      <c r="B57" s="37">
        <v>45</v>
      </c>
      <c r="C57" s="42" t="s">
        <v>51</v>
      </c>
      <c r="D57" s="16">
        <f>CONTENEDOR!AB47</f>
        <v>0</v>
      </c>
      <c r="E57" s="23">
        <f t="shared" si="0"/>
        <v>0</v>
      </c>
    </row>
    <row r="58" spans="2:5" ht="20.1" customHeight="1">
      <c r="B58" s="37">
        <v>46</v>
      </c>
      <c r="C58" s="42" t="s">
        <v>52</v>
      </c>
      <c r="D58" s="16">
        <f>CONTENEDOR!AB48</f>
        <v>0</v>
      </c>
      <c r="E58" s="23">
        <f t="shared" si="0"/>
        <v>0</v>
      </c>
    </row>
    <row r="59" spans="2:5" ht="20.1" customHeight="1">
      <c r="B59" s="37">
        <v>47</v>
      </c>
      <c r="C59" s="42" t="s">
        <v>53</v>
      </c>
      <c r="D59" s="16">
        <f>CONTENEDOR!AB49</f>
        <v>7</v>
      </c>
      <c r="E59" s="23">
        <f t="shared" si="0"/>
        <v>0.0958904109589041</v>
      </c>
    </row>
    <row r="60" spans="2:5" ht="20.1" customHeight="1">
      <c r="B60" s="37">
        <v>48</v>
      </c>
      <c r="C60" s="42" t="s">
        <v>54</v>
      </c>
      <c r="D60" s="16">
        <f>CONTENEDOR!AB50</f>
        <v>0</v>
      </c>
      <c r="E60" s="23">
        <f t="shared" si="0"/>
        <v>0</v>
      </c>
    </row>
    <row r="61" spans="2:5" ht="20.1" customHeight="1">
      <c r="B61" s="37">
        <v>49</v>
      </c>
      <c r="C61" s="42" t="s">
        <v>55</v>
      </c>
      <c r="D61" s="16">
        <f>CONTENEDOR!AB51</f>
        <v>0</v>
      </c>
      <c r="E61" s="23">
        <f t="shared" si="0"/>
        <v>0</v>
      </c>
    </row>
    <row r="62" spans="2:5" ht="20.1" customHeight="1">
      <c r="B62" s="37">
        <v>50</v>
      </c>
      <c r="C62" s="42" t="s">
        <v>56</v>
      </c>
      <c r="D62" s="16">
        <f>CONTENEDOR!AB52</f>
        <v>0</v>
      </c>
      <c r="E62" s="23">
        <f t="shared" si="0"/>
        <v>0</v>
      </c>
    </row>
    <row r="63" spans="2:5" ht="20.1" customHeight="1">
      <c r="B63" s="37">
        <v>51</v>
      </c>
      <c r="C63" s="42" t="s">
        <v>57</v>
      </c>
      <c r="D63" s="16">
        <f>CONTENEDOR!AB53</f>
        <v>0</v>
      </c>
      <c r="E63" s="23">
        <f t="shared" si="0"/>
        <v>0</v>
      </c>
    </row>
    <row r="64" spans="2:5" ht="20.1" customHeight="1">
      <c r="B64" s="37">
        <v>52</v>
      </c>
      <c r="C64" s="42" t="s">
        <v>58</v>
      </c>
      <c r="D64" s="16">
        <f>CONTENEDOR!AB54</f>
        <v>1</v>
      </c>
      <c r="E64" s="23">
        <f t="shared" si="0"/>
        <v>0.0136986301369863</v>
      </c>
    </row>
    <row r="65" spans="2:5" ht="20.1" customHeight="1" thickBot="1">
      <c r="B65" s="38">
        <v>53</v>
      </c>
      <c r="C65" s="43" t="s">
        <v>59</v>
      </c>
      <c r="D65" s="16">
        <f>CONTENEDOR!AB55</f>
        <v>0</v>
      </c>
      <c r="E65" s="26">
        <f t="shared" si="0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73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{5FFDBE43-FDD4-41D1-B079-431AAC076616}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FDBE43-FDD4-41D1-B079-431AAC0766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L56"/>
  <sheetViews>
    <sheetView workbookViewId="0" topLeftCell="S55">
      <selection activeCell="AB3" sqref="AB3:AB56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7" width="8.7109375" style="0" customWidth="1"/>
    <col min="38" max="38" width="18.7109375" style="0" customWidth="1"/>
  </cols>
  <sheetData>
    <row r="1" spans="2:3" ht="21.75" thickBot="1">
      <c r="B1" s="15" t="s">
        <v>87</v>
      </c>
      <c r="C1" s="2"/>
    </row>
    <row r="2" spans="2:38" ht="111" customHeight="1" thickBot="1">
      <c r="B2" s="52" t="s">
        <v>3</v>
      </c>
      <c r="C2" s="53" t="s">
        <v>4</v>
      </c>
      <c r="D2" s="54" t="s">
        <v>60</v>
      </c>
      <c r="E2" s="54" t="s">
        <v>61</v>
      </c>
      <c r="F2" s="54" t="s">
        <v>62</v>
      </c>
      <c r="G2" s="54" t="s">
        <v>90</v>
      </c>
      <c r="H2" s="54" t="s">
        <v>63</v>
      </c>
      <c r="I2" s="54" t="s">
        <v>64</v>
      </c>
      <c r="J2" s="54" t="s">
        <v>65</v>
      </c>
      <c r="K2" s="54" t="s">
        <v>66</v>
      </c>
      <c r="L2" s="54" t="s">
        <v>67</v>
      </c>
      <c r="M2" s="54" t="s">
        <v>68</v>
      </c>
      <c r="N2" s="54" t="s">
        <v>69</v>
      </c>
      <c r="O2" s="54" t="s">
        <v>70</v>
      </c>
      <c r="P2" s="54" t="s">
        <v>71</v>
      </c>
      <c r="Q2" s="54" t="s">
        <v>91</v>
      </c>
      <c r="R2" s="54" t="s">
        <v>72</v>
      </c>
      <c r="S2" s="54" t="s">
        <v>73</v>
      </c>
      <c r="T2" s="54" t="s">
        <v>92</v>
      </c>
      <c r="U2" s="54" t="s">
        <v>74</v>
      </c>
      <c r="V2" s="54" t="s">
        <v>75</v>
      </c>
      <c r="W2" s="54" t="s">
        <v>76</v>
      </c>
      <c r="X2" s="54" t="s">
        <v>77</v>
      </c>
      <c r="Y2" s="54" t="s">
        <v>78</v>
      </c>
      <c r="Z2" s="54" t="s">
        <v>93</v>
      </c>
      <c r="AA2" s="54" t="s">
        <v>80</v>
      </c>
      <c r="AB2" s="54" t="s">
        <v>144</v>
      </c>
      <c r="AC2" s="54" t="s">
        <v>81</v>
      </c>
      <c r="AD2" s="54" t="s">
        <v>94</v>
      </c>
      <c r="AE2" s="54" t="s">
        <v>82</v>
      </c>
      <c r="AF2" s="54" t="s">
        <v>83</v>
      </c>
      <c r="AG2" s="54" t="s">
        <v>84</v>
      </c>
      <c r="AH2" s="54" t="s">
        <v>85</v>
      </c>
      <c r="AI2" s="54" t="s">
        <v>86</v>
      </c>
      <c r="AJ2" s="54" t="s">
        <v>89</v>
      </c>
      <c r="AK2" s="54" t="s">
        <v>95</v>
      </c>
      <c r="AL2" s="5" t="s">
        <v>5</v>
      </c>
    </row>
    <row r="3" spans="2:38" ht="20.1" customHeight="1">
      <c r="B3" s="21">
        <v>1</v>
      </c>
      <c r="C3" s="22" t="s">
        <v>7</v>
      </c>
      <c r="D3" s="27">
        <v>645</v>
      </c>
      <c r="E3" s="27">
        <v>29</v>
      </c>
      <c r="F3" s="27">
        <v>296</v>
      </c>
      <c r="G3" s="27">
        <v>17</v>
      </c>
      <c r="H3" s="27">
        <v>23</v>
      </c>
      <c r="I3" s="27">
        <v>1674</v>
      </c>
      <c r="J3" s="27">
        <v>160</v>
      </c>
      <c r="K3" s="27">
        <v>32</v>
      </c>
      <c r="L3" s="27">
        <v>10</v>
      </c>
      <c r="M3" s="27">
        <v>218</v>
      </c>
      <c r="N3" s="27">
        <v>94</v>
      </c>
      <c r="O3" s="27">
        <v>3</v>
      </c>
      <c r="P3" s="27">
        <v>15</v>
      </c>
      <c r="Q3" s="27">
        <v>623</v>
      </c>
      <c r="R3" s="27">
        <v>515</v>
      </c>
      <c r="S3" s="27">
        <v>586</v>
      </c>
      <c r="T3" s="27">
        <v>1</v>
      </c>
      <c r="U3" s="27">
        <v>5</v>
      </c>
      <c r="V3" s="27">
        <v>137</v>
      </c>
      <c r="W3" s="27">
        <v>360</v>
      </c>
      <c r="X3" s="27">
        <v>24</v>
      </c>
      <c r="Y3" s="27">
        <v>121</v>
      </c>
      <c r="Z3" s="27">
        <v>2248</v>
      </c>
      <c r="AA3" s="27">
        <v>110</v>
      </c>
      <c r="AB3" s="27">
        <v>1</v>
      </c>
      <c r="AC3" s="27">
        <v>229</v>
      </c>
      <c r="AD3" s="27">
        <v>18</v>
      </c>
      <c r="AE3" s="27">
        <v>128</v>
      </c>
      <c r="AF3" s="27">
        <v>256</v>
      </c>
      <c r="AG3" s="27">
        <v>19</v>
      </c>
      <c r="AH3" s="28">
        <v>451</v>
      </c>
      <c r="AI3" s="28">
        <v>40</v>
      </c>
      <c r="AJ3" s="28">
        <v>78</v>
      </c>
      <c r="AK3" s="28">
        <v>28</v>
      </c>
      <c r="AL3" s="10">
        <f aca="true" t="shared" si="0" ref="AL3:AL34">SUM(D3:AK3)</f>
        <v>9194</v>
      </c>
    </row>
    <row r="4" spans="2:38" ht="20.1" customHeight="1">
      <c r="B4" s="21">
        <v>2</v>
      </c>
      <c r="C4" s="22" t="s">
        <v>8</v>
      </c>
      <c r="D4" s="29"/>
      <c r="E4" s="29">
        <v>1</v>
      </c>
      <c r="F4" s="29">
        <v>54</v>
      </c>
      <c r="G4" s="29">
        <v>1</v>
      </c>
      <c r="H4" s="29">
        <v>13</v>
      </c>
      <c r="I4" s="29"/>
      <c r="J4" s="29">
        <v>10</v>
      </c>
      <c r="K4" s="29">
        <v>16</v>
      </c>
      <c r="L4" s="29">
        <v>1</v>
      </c>
      <c r="M4" s="29">
        <v>23</v>
      </c>
      <c r="N4" s="29">
        <v>1</v>
      </c>
      <c r="O4" s="29">
        <v>1</v>
      </c>
      <c r="P4" s="29"/>
      <c r="Q4" s="29">
        <v>151</v>
      </c>
      <c r="R4" s="29">
        <v>784</v>
      </c>
      <c r="S4" s="29">
        <v>6</v>
      </c>
      <c r="T4" s="29">
        <v>1</v>
      </c>
      <c r="U4" s="29">
        <v>1</v>
      </c>
      <c r="V4" s="29">
        <v>1</v>
      </c>
      <c r="W4" s="29">
        <v>2</v>
      </c>
      <c r="X4" s="29">
        <v>9</v>
      </c>
      <c r="Y4" s="29">
        <v>7</v>
      </c>
      <c r="Z4" s="29"/>
      <c r="AA4" s="29"/>
      <c r="AB4" s="29">
        <v>1</v>
      </c>
      <c r="AC4" s="29">
        <v>2</v>
      </c>
      <c r="AD4" s="29"/>
      <c r="AE4" s="29">
        <v>5</v>
      </c>
      <c r="AF4" s="29">
        <v>1146</v>
      </c>
      <c r="AG4" s="29">
        <v>4</v>
      </c>
      <c r="AH4" s="28">
        <v>257</v>
      </c>
      <c r="AI4" s="28">
        <v>9</v>
      </c>
      <c r="AJ4" s="28"/>
      <c r="AK4" s="28"/>
      <c r="AL4" s="10">
        <f t="shared" si="0"/>
        <v>2507</v>
      </c>
    </row>
    <row r="5" spans="2:38" ht="20.1" customHeight="1">
      <c r="B5" s="21">
        <v>3</v>
      </c>
      <c r="C5" s="22" t="s">
        <v>9</v>
      </c>
      <c r="D5" s="29"/>
      <c r="E5" s="29">
        <v>2</v>
      </c>
      <c r="F5" s="29">
        <v>1</v>
      </c>
      <c r="G5" s="29">
        <v>2</v>
      </c>
      <c r="H5" s="29">
        <v>14</v>
      </c>
      <c r="I5" s="29">
        <v>2</v>
      </c>
      <c r="J5" s="29">
        <v>82</v>
      </c>
      <c r="K5" s="29">
        <v>25</v>
      </c>
      <c r="L5" s="29">
        <v>1</v>
      </c>
      <c r="M5" s="29">
        <v>45</v>
      </c>
      <c r="N5" s="29">
        <v>6</v>
      </c>
      <c r="O5" s="29">
        <v>1</v>
      </c>
      <c r="P5" s="29"/>
      <c r="Q5" s="29">
        <v>372</v>
      </c>
      <c r="R5" s="29">
        <v>257</v>
      </c>
      <c r="S5" s="29">
        <v>3</v>
      </c>
      <c r="T5" s="29"/>
      <c r="U5" s="29"/>
      <c r="V5" s="29">
        <v>3</v>
      </c>
      <c r="W5" s="29">
        <v>2</v>
      </c>
      <c r="X5" s="29">
        <v>40</v>
      </c>
      <c r="Y5" s="29"/>
      <c r="Z5" s="29"/>
      <c r="AA5" s="29">
        <v>1</v>
      </c>
      <c r="AB5" s="29">
        <v>1</v>
      </c>
      <c r="AC5" s="29">
        <v>22</v>
      </c>
      <c r="AD5" s="29">
        <v>1</v>
      </c>
      <c r="AE5" s="29"/>
      <c r="AF5" s="29">
        <v>239</v>
      </c>
      <c r="AG5" s="29">
        <v>20</v>
      </c>
      <c r="AH5" s="28">
        <v>321</v>
      </c>
      <c r="AI5" s="28">
        <v>8</v>
      </c>
      <c r="AJ5" s="28">
        <v>4</v>
      </c>
      <c r="AK5" s="28"/>
      <c r="AL5" s="10">
        <f t="shared" si="0"/>
        <v>1475</v>
      </c>
    </row>
    <row r="6" spans="2:38" ht="20.1" customHeight="1">
      <c r="B6" s="21">
        <v>4</v>
      </c>
      <c r="C6" s="22" t="s">
        <v>10</v>
      </c>
      <c r="D6" s="29"/>
      <c r="E6" s="29">
        <v>9</v>
      </c>
      <c r="F6" s="29">
        <v>3</v>
      </c>
      <c r="G6" s="29"/>
      <c r="H6" s="29">
        <v>1</v>
      </c>
      <c r="I6" s="29">
        <v>23</v>
      </c>
      <c r="J6" s="29"/>
      <c r="K6" s="29">
        <v>5</v>
      </c>
      <c r="L6" s="29">
        <v>2</v>
      </c>
      <c r="M6" s="29">
        <v>12</v>
      </c>
      <c r="N6" s="29">
        <v>2</v>
      </c>
      <c r="O6" s="29">
        <v>14</v>
      </c>
      <c r="P6" s="29">
        <v>1</v>
      </c>
      <c r="Q6" s="29"/>
      <c r="R6" s="29">
        <v>7</v>
      </c>
      <c r="S6" s="29"/>
      <c r="T6" s="29">
        <v>24</v>
      </c>
      <c r="U6" s="29">
        <v>77</v>
      </c>
      <c r="V6" s="29"/>
      <c r="W6" s="29">
        <v>6</v>
      </c>
      <c r="X6" s="29">
        <v>2</v>
      </c>
      <c r="Y6" s="29">
        <v>313</v>
      </c>
      <c r="Z6" s="29">
        <v>2</v>
      </c>
      <c r="AA6" s="29">
        <v>1</v>
      </c>
      <c r="AB6" s="29"/>
      <c r="AC6" s="29">
        <v>53</v>
      </c>
      <c r="AD6" s="29">
        <v>20</v>
      </c>
      <c r="AE6" s="29">
        <v>3</v>
      </c>
      <c r="AF6" s="29"/>
      <c r="AG6" s="29">
        <v>3</v>
      </c>
      <c r="AH6" s="28">
        <v>3</v>
      </c>
      <c r="AI6" s="28">
        <v>2</v>
      </c>
      <c r="AJ6" s="28">
        <v>1</v>
      </c>
      <c r="AK6" s="28">
        <v>1</v>
      </c>
      <c r="AL6" s="10">
        <f t="shared" si="0"/>
        <v>590</v>
      </c>
    </row>
    <row r="7" spans="2:38" ht="20.1" customHeight="1">
      <c r="B7" s="21">
        <v>5</v>
      </c>
      <c r="C7" s="22" t="s">
        <v>11</v>
      </c>
      <c r="D7" s="29"/>
      <c r="E7" s="29">
        <v>1</v>
      </c>
      <c r="F7" s="29">
        <v>1</v>
      </c>
      <c r="G7" s="29"/>
      <c r="H7" s="29"/>
      <c r="I7" s="29">
        <v>1</v>
      </c>
      <c r="J7" s="29">
        <v>7</v>
      </c>
      <c r="K7" s="29"/>
      <c r="L7" s="29">
        <v>1</v>
      </c>
      <c r="M7" s="29"/>
      <c r="N7" s="29"/>
      <c r="O7" s="29"/>
      <c r="P7" s="29">
        <v>1</v>
      </c>
      <c r="Q7" s="29">
        <v>5</v>
      </c>
      <c r="R7" s="29"/>
      <c r="S7" s="29">
        <v>4</v>
      </c>
      <c r="T7" s="29"/>
      <c r="U7" s="29"/>
      <c r="V7" s="29"/>
      <c r="W7" s="29">
        <v>3</v>
      </c>
      <c r="X7" s="29"/>
      <c r="Y7" s="29">
        <v>4</v>
      </c>
      <c r="Z7" s="29">
        <v>9</v>
      </c>
      <c r="AA7" s="29"/>
      <c r="AB7" s="29"/>
      <c r="AC7" s="29">
        <v>3</v>
      </c>
      <c r="AD7" s="29">
        <v>1</v>
      </c>
      <c r="AE7" s="29">
        <v>2</v>
      </c>
      <c r="AF7" s="29"/>
      <c r="AG7" s="29">
        <v>1</v>
      </c>
      <c r="AH7" s="28">
        <v>18</v>
      </c>
      <c r="AI7" s="28">
        <v>1</v>
      </c>
      <c r="AJ7" s="28">
        <v>1</v>
      </c>
      <c r="AK7" s="28"/>
      <c r="AL7" s="10">
        <f t="shared" si="0"/>
        <v>64</v>
      </c>
    </row>
    <row r="8" spans="2:38" ht="20.1" customHeight="1">
      <c r="B8" s="21">
        <v>6</v>
      </c>
      <c r="C8" s="22" t="s">
        <v>12</v>
      </c>
      <c r="D8" s="29"/>
      <c r="E8" s="29"/>
      <c r="F8" s="29"/>
      <c r="G8" s="29"/>
      <c r="H8" s="29"/>
      <c r="I8" s="29">
        <v>1</v>
      </c>
      <c r="J8" s="29">
        <v>5</v>
      </c>
      <c r="K8" s="29"/>
      <c r="L8" s="29"/>
      <c r="M8" s="29">
        <v>1</v>
      </c>
      <c r="N8" s="29"/>
      <c r="O8" s="29"/>
      <c r="P8" s="29"/>
      <c r="Q8" s="29">
        <v>1</v>
      </c>
      <c r="R8" s="29"/>
      <c r="S8" s="29"/>
      <c r="T8" s="29"/>
      <c r="U8" s="29"/>
      <c r="V8" s="29"/>
      <c r="W8" s="29">
        <v>1</v>
      </c>
      <c r="X8" s="29"/>
      <c r="Y8" s="29"/>
      <c r="Z8" s="29">
        <v>1</v>
      </c>
      <c r="AA8" s="29"/>
      <c r="AB8" s="29"/>
      <c r="AC8" s="29"/>
      <c r="AD8" s="29"/>
      <c r="AE8" s="29"/>
      <c r="AF8" s="29">
        <v>1</v>
      </c>
      <c r="AG8" s="29"/>
      <c r="AH8" s="28">
        <v>94</v>
      </c>
      <c r="AI8" s="28"/>
      <c r="AJ8" s="28">
        <v>1</v>
      </c>
      <c r="AK8" s="28"/>
      <c r="AL8" s="10">
        <f t="shared" si="0"/>
        <v>106</v>
      </c>
    </row>
    <row r="9" spans="2:38" ht="20.1" customHeight="1">
      <c r="B9" s="21">
        <v>7</v>
      </c>
      <c r="C9" s="22" t="s">
        <v>13</v>
      </c>
      <c r="D9" s="29">
        <v>1</v>
      </c>
      <c r="E9" s="29"/>
      <c r="F9" s="29"/>
      <c r="G9" s="29">
        <v>1</v>
      </c>
      <c r="H9" s="29"/>
      <c r="I9" s="29">
        <v>1</v>
      </c>
      <c r="J9" s="29">
        <v>1</v>
      </c>
      <c r="K9" s="29"/>
      <c r="L9" s="29">
        <v>1</v>
      </c>
      <c r="M9" s="29"/>
      <c r="N9" s="29"/>
      <c r="O9" s="29">
        <v>2</v>
      </c>
      <c r="P9" s="29"/>
      <c r="Q9" s="29">
        <v>4</v>
      </c>
      <c r="R9" s="29">
        <v>3</v>
      </c>
      <c r="S9" s="29">
        <v>2</v>
      </c>
      <c r="T9" s="29"/>
      <c r="U9" s="29"/>
      <c r="V9" s="29">
        <v>1</v>
      </c>
      <c r="W9" s="29">
        <v>2</v>
      </c>
      <c r="X9" s="29"/>
      <c r="Y9" s="29">
        <v>2</v>
      </c>
      <c r="Z9" s="29">
        <v>13</v>
      </c>
      <c r="AA9" s="29"/>
      <c r="AB9" s="29"/>
      <c r="AC9" s="29"/>
      <c r="AD9" s="29"/>
      <c r="AE9" s="29"/>
      <c r="AF9" s="29">
        <v>4</v>
      </c>
      <c r="AG9" s="29"/>
      <c r="AH9" s="28">
        <v>2</v>
      </c>
      <c r="AI9" s="28"/>
      <c r="AJ9" s="28"/>
      <c r="AK9" s="28"/>
      <c r="AL9" s="10">
        <f t="shared" si="0"/>
        <v>40</v>
      </c>
    </row>
    <row r="10" spans="2:38" ht="20.1" customHeight="1">
      <c r="B10" s="21">
        <v>8</v>
      </c>
      <c r="C10" s="22" t="s">
        <v>14</v>
      </c>
      <c r="D10" s="29"/>
      <c r="E10" s="29"/>
      <c r="F10" s="29">
        <v>23</v>
      </c>
      <c r="G10" s="29"/>
      <c r="H10" s="29"/>
      <c r="I10" s="29">
        <v>11</v>
      </c>
      <c r="J10" s="29"/>
      <c r="K10" s="29">
        <v>4</v>
      </c>
      <c r="L10" s="29">
        <v>1</v>
      </c>
      <c r="M10" s="29"/>
      <c r="N10" s="29">
        <v>4</v>
      </c>
      <c r="O10" s="29"/>
      <c r="P10" s="29"/>
      <c r="Q10" s="29">
        <v>1</v>
      </c>
      <c r="R10" s="29">
        <v>44</v>
      </c>
      <c r="S10" s="29">
        <v>1</v>
      </c>
      <c r="T10" s="29">
        <v>1</v>
      </c>
      <c r="U10" s="29">
        <v>1</v>
      </c>
      <c r="V10" s="29">
        <v>1</v>
      </c>
      <c r="W10" s="29">
        <v>15</v>
      </c>
      <c r="X10" s="29"/>
      <c r="Y10" s="29">
        <v>1</v>
      </c>
      <c r="Z10" s="29">
        <v>17</v>
      </c>
      <c r="AA10" s="29"/>
      <c r="AB10" s="29"/>
      <c r="AC10" s="29">
        <v>2</v>
      </c>
      <c r="AD10" s="29">
        <v>1</v>
      </c>
      <c r="AE10" s="29"/>
      <c r="AF10" s="29">
        <v>33</v>
      </c>
      <c r="AG10" s="29">
        <v>1</v>
      </c>
      <c r="AH10" s="28">
        <v>18</v>
      </c>
      <c r="AI10" s="28"/>
      <c r="AJ10" s="28">
        <v>1</v>
      </c>
      <c r="AK10" s="28">
        <v>1</v>
      </c>
      <c r="AL10" s="10">
        <f t="shared" si="0"/>
        <v>182</v>
      </c>
    </row>
    <row r="11" spans="2:38" ht="20.1" customHeight="1">
      <c r="B11" s="21">
        <v>9</v>
      </c>
      <c r="C11" s="22" t="s">
        <v>15</v>
      </c>
      <c r="D11" s="29">
        <v>4</v>
      </c>
      <c r="E11" s="29"/>
      <c r="F11" s="29">
        <v>9</v>
      </c>
      <c r="G11" s="29"/>
      <c r="H11" s="29"/>
      <c r="I11" s="29">
        <v>8</v>
      </c>
      <c r="J11" s="29"/>
      <c r="K11" s="29"/>
      <c r="L11" s="29">
        <v>10</v>
      </c>
      <c r="M11" s="29">
        <v>1</v>
      </c>
      <c r="N11" s="29"/>
      <c r="O11" s="29"/>
      <c r="P11" s="29">
        <v>4</v>
      </c>
      <c r="Q11" s="29">
        <v>23</v>
      </c>
      <c r="R11" s="29"/>
      <c r="S11" s="29">
        <v>3</v>
      </c>
      <c r="T11" s="29">
        <v>1</v>
      </c>
      <c r="U11" s="29">
        <v>5</v>
      </c>
      <c r="V11" s="29">
        <v>6</v>
      </c>
      <c r="W11" s="29"/>
      <c r="X11" s="29">
        <v>1</v>
      </c>
      <c r="Y11" s="29">
        <v>1</v>
      </c>
      <c r="Z11" s="29">
        <v>43</v>
      </c>
      <c r="AA11" s="29">
        <v>9</v>
      </c>
      <c r="AB11" s="29"/>
      <c r="AC11" s="29">
        <v>1</v>
      </c>
      <c r="AD11" s="29"/>
      <c r="AE11" s="29">
        <v>9</v>
      </c>
      <c r="AF11" s="29">
        <v>9</v>
      </c>
      <c r="AG11" s="29"/>
      <c r="AH11" s="28">
        <v>14</v>
      </c>
      <c r="AI11" s="28"/>
      <c r="AJ11" s="28">
        <v>1</v>
      </c>
      <c r="AK11" s="28"/>
      <c r="AL11" s="10">
        <f t="shared" si="0"/>
        <v>162</v>
      </c>
    </row>
    <row r="12" spans="2:38" ht="20.1" customHeight="1">
      <c r="B12" s="21">
        <v>10</v>
      </c>
      <c r="C12" s="22" t="s">
        <v>16</v>
      </c>
      <c r="D12" s="29"/>
      <c r="E12" s="29"/>
      <c r="F12" s="29">
        <v>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/>
      <c r="T12" s="29"/>
      <c r="U12" s="29"/>
      <c r="V12" s="29"/>
      <c r="W12" s="29"/>
      <c r="X12" s="29"/>
      <c r="Y12" s="29">
        <v>1</v>
      </c>
      <c r="Z12" s="29">
        <v>1</v>
      </c>
      <c r="AA12" s="29"/>
      <c r="AB12" s="29"/>
      <c r="AC12" s="29"/>
      <c r="AD12" s="29"/>
      <c r="AE12" s="29">
        <v>1</v>
      </c>
      <c r="AF12" s="29">
        <v>1</v>
      </c>
      <c r="AG12" s="29"/>
      <c r="AH12" s="28"/>
      <c r="AI12" s="28"/>
      <c r="AJ12" s="28"/>
      <c r="AK12" s="28"/>
      <c r="AL12" s="10">
        <f t="shared" si="0"/>
        <v>6</v>
      </c>
    </row>
    <row r="13" spans="2:38" ht="20.1" customHeight="1">
      <c r="B13" s="21">
        <v>11</v>
      </c>
      <c r="C13" s="22" t="s">
        <v>17</v>
      </c>
      <c r="D13" s="29">
        <v>45</v>
      </c>
      <c r="E13" s="29"/>
      <c r="F13" s="29">
        <v>16</v>
      </c>
      <c r="G13" s="29">
        <v>1</v>
      </c>
      <c r="H13" s="29">
        <v>1</v>
      </c>
      <c r="I13" s="29">
        <v>23</v>
      </c>
      <c r="J13" s="29">
        <v>2</v>
      </c>
      <c r="K13" s="29">
        <v>2</v>
      </c>
      <c r="L13" s="29"/>
      <c r="M13" s="29">
        <v>50</v>
      </c>
      <c r="N13" s="29">
        <v>2</v>
      </c>
      <c r="O13" s="29">
        <v>51</v>
      </c>
      <c r="P13" s="29">
        <v>2</v>
      </c>
      <c r="Q13" s="29">
        <v>14</v>
      </c>
      <c r="R13" s="29">
        <v>320</v>
      </c>
      <c r="S13" s="29">
        <v>13</v>
      </c>
      <c r="T13" s="29">
        <v>1</v>
      </c>
      <c r="U13" s="29">
        <v>2</v>
      </c>
      <c r="V13" s="29">
        <v>58</v>
      </c>
      <c r="W13" s="29">
        <v>113</v>
      </c>
      <c r="X13" s="29"/>
      <c r="Y13" s="29">
        <v>52</v>
      </c>
      <c r="Z13" s="29">
        <v>48</v>
      </c>
      <c r="AA13" s="29">
        <v>1</v>
      </c>
      <c r="AB13" s="29">
        <v>1</v>
      </c>
      <c r="AC13" s="29">
        <v>13</v>
      </c>
      <c r="AD13" s="29">
        <v>2</v>
      </c>
      <c r="AE13" s="29">
        <v>30</v>
      </c>
      <c r="AF13" s="29">
        <v>244</v>
      </c>
      <c r="AG13" s="29">
        <v>3</v>
      </c>
      <c r="AH13" s="28">
        <v>13</v>
      </c>
      <c r="AI13" s="28">
        <v>1</v>
      </c>
      <c r="AJ13" s="28">
        <v>2</v>
      </c>
      <c r="AK13" s="28"/>
      <c r="AL13" s="10">
        <f t="shared" si="0"/>
        <v>1126</v>
      </c>
    </row>
    <row r="14" spans="2:38" ht="20.1" customHeight="1">
      <c r="B14" s="21">
        <v>12</v>
      </c>
      <c r="C14" s="22" t="s">
        <v>18</v>
      </c>
      <c r="D14" s="29">
        <v>61</v>
      </c>
      <c r="E14" s="29">
        <v>1</v>
      </c>
      <c r="F14" s="29">
        <v>20</v>
      </c>
      <c r="G14" s="29">
        <v>2</v>
      </c>
      <c r="H14" s="29">
        <v>1</v>
      </c>
      <c r="I14" s="29">
        <v>153</v>
      </c>
      <c r="J14" s="29">
        <v>3</v>
      </c>
      <c r="K14" s="29">
        <v>1</v>
      </c>
      <c r="L14" s="29"/>
      <c r="M14" s="29">
        <v>46</v>
      </c>
      <c r="N14" s="29">
        <v>2</v>
      </c>
      <c r="O14" s="29">
        <v>40</v>
      </c>
      <c r="P14" s="29">
        <v>3</v>
      </c>
      <c r="Q14" s="29">
        <v>17</v>
      </c>
      <c r="R14" s="29">
        <v>128</v>
      </c>
      <c r="S14" s="29">
        <v>24</v>
      </c>
      <c r="T14" s="29"/>
      <c r="U14" s="29">
        <v>1</v>
      </c>
      <c r="V14" s="29">
        <v>33</v>
      </c>
      <c r="W14" s="29">
        <v>81</v>
      </c>
      <c r="X14" s="29">
        <v>2</v>
      </c>
      <c r="Y14" s="29">
        <v>39</v>
      </c>
      <c r="Z14" s="29">
        <v>94</v>
      </c>
      <c r="AA14" s="29">
        <v>4</v>
      </c>
      <c r="AB14" s="29"/>
      <c r="AC14" s="29">
        <v>10</v>
      </c>
      <c r="AD14" s="29">
        <v>2</v>
      </c>
      <c r="AE14" s="29">
        <v>13</v>
      </c>
      <c r="AF14" s="29">
        <v>99</v>
      </c>
      <c r="AG14" s="29">
        <v>4</v>
      </c>
      <c r="AH14" s="28">
        <v>17</v>
      </c>
      <c r="AI14" s="28">
        <v>2</v>
      </c>
      <c r="AJ14" s="28">
        <v>3</v>
      </c>
      <c r="AK14" s="28">
        <v>1</v>
      </c>
      <c r="AL14" s="10">
        <f t="shared" si="0"/>
        <v>907</v>
      </c>
    </row>
    <row r="15" spans="2:38" ht="20.1" customHeight="1">
      <c r="B15" s="21">
        <v>13</v>
      </c>
      <c r="C15" s="22" t="s">
        <v>19</v>
      </c>
      <c r="D15" s="29">
        <v>18</v>
      </c>
      <c r="E15" s="29"/>
      <c r="F15" s="29">
        <v>14</v>
      </c>
      <c r="G15" s="29"/>
      <c r="H15" s="29">
        <v>5</v>
      </c>
      <c r="I15" s="29">
        <v>351</v>
      </c>
      <c r="J15" s="29">
        <v>10</v>
      </c>
      <c r="K15" s="29">
        <v>2</v>
      </c>
      <c r="L15" s="29"/>
      <c r="M15" s="29">
        <v>3</v>
      </c>
      <c r="N15" s="29"/>
      <c r="O15" s="29"/>
      <c r="P15" s="29"/>
      <c r="Q15" s="29">
        <v>51</v>
      </c>
      <c r="R15" s="29">
        <v>44</v>
      </c>
      <c r="S15" s="29">
        <v>25</v>
      </c>
      <c r="T15" s="29"/>
      <c r="U15" s="29">
        <v>1</v>
      </c>
      <c r="V15" s="29">
        <v>10</v>
      </c>
      <c r="W15" s="29">
        <v>15</v>
      </c>
      <c r="X15" s="29"/>
      <c r="Y15" s="29">
        <v>17</v>
      </c>
      <c r="Z15" s="29">
        <v>242</v>
      </c>
      <c r="AA15" s="29">
        <v>3</v>
      </c>
      <c r="AB15" s="29"/>
      <c r="AC15" s="29">
        <v>21</v>
      </c>
      <c r="AD15" s="29">
        <v>1</v>
      </c>
      <c r="AE15" s="29">
        <v>6</v>
      </c>
      <c r="AF15" s="29">
        <v>47</v>
      </c>
      <c r="AG15" s="29">
        <v>1</v>
      </c>
      <c r="AH15" s="28">
        <v>109</v>
      </c>
      <c r="AI15" s="28">
        <v>8</v>
      </c>
      <c r="AJ15" s="28">
        <v>7</v>
      </c>
      <c r="AK15" s="28">
        <v>2</v>
      </c>
      <c r="AL15" s="10">
        <f t="shared" si="0"/>
        <v>1013</v>
      </c>
    </row>
    <row r="16" spans="2:38" ht="20.1" customHeight="1">
      <c r="B16" s="21">
        <v>14</v>
      </c>
      <c r="C16" s="22" t="s">
        <v>20</v>
      </c>
      <c r="D16" s="29">
        <v>20</v>
      </c>
      <c r="E16" s="29">
        <v>9</v>
      </c>
      <c r="F16" s="29">
        <v>46</v>
      </c>
      <c r="G16" s="29"/>
      <c r="H16" s="29">
        <v>8</v>
      </c>
      <c r="I16" s="29">
        <v>170</v>
      </c>
      <c r="J16" s="29">
        <v>43</v>
      </c>
      <c r="K16" s="29">
        <v>11</v>
      </c>
      <c r="L16" s="29">
        <v>6</v>
      </c>
      <c r="M16" s="29">
        <v>24</v>
      </c>
      <c r="N16" s="29">
        <v>10</v>
      </c>
      <c r="O16" s="29">
        <v>12</v>
      </c>
      <c r="P16" s="29">
        <v>2</v>
      </c>
      <c r="Q16" s="29">
        <v>52</v>
      </c>
      <c r="R16" s="29">
        <v>37</v>
      </c>
      <c r="S16" s="29">
        <v>57</v>
      </c>
      <c r="T16" s="29">
        <v>8</v>
      </c>
      <c r="U16" s="29">
        <v>18</v>
      </c>
      <c r="V16" s="29">
        <v>24</v>
      </c>
      <c r="W16" s="29">
        <v>38</v>
      </c>
      <c r="X16" s="29">
        <v>4</v>
      </c>
      <c r="Y16" s="29">
        <v>38</v>
      </c>
      <c r="Z16" s="29">
        <v>372</v>
      </c>
      <c r="AA16" s="29">
        <v>23</v>
      </c>
      <c r="AB16" s="29"/>
      <c r="AC16" s="29">
        <v>134</v>
      </c>
      <c r="AD16" s="29">
        <v>10</v>
      </c>
      <c r="AE16" s="29">
        <v>22</v>
      </c>
      <c r="AF16" s="29">
        <v>43</v>
      </c>
      <c r="AG16" s="29">
        <v>11</v>
      </c>
      <c r="AH16" s="28">
        <v>76</v>
      </c>
      <c r="AI16" s="28">
        <v>3</v>
      </c>
      <c r="AJ16" s="28">
        <v>8</v>
      </c>
      <c r="AK16" s="28">
        <v>12</v>
      </c>
      <c r="AL16" s="10">
        <f t="shared" si="0"/>
        <v>1351</v>
      </c>
    </row>
    <row r="17" spans="2:38" ht="20.1" customHeight="1">
      <c r="B17" s="21">
        <v>15</v>
      </c>
      <c r="C17" s="22" t="s">
        <v>21</v>
      </c>
      <c r="D17" s="29">
        <v>23</v>
      </c>
      <c r="E17" s="29"/>
      <c r="F17" s="29">
        <v>8</v>
      </c>
      <c r="G17" s="29"/>
      <c r="H17" s="29"/>
      <c r="I17" s="29">
        <v>2</v>
      </c>
      <c r="J17" s="29"/>
      <c r="K17" s="29"/>
      <c r="L17" s="29"/>
      <c r="M17" s="29">
        <v>53</v>
      </c>
      <c r="N17" s="29"/>
      <c r="O17" s="29">
        <v>49</v>
      </c>
      <c r="P17" s="29"/>
      <c r="Q17" s="29"/>
      <c r="R17" s="29">
        <v>116</v>
      </c>
      <c r="S17" s="29">
        <v>2</v>
      </c>
      <c r="T17" s="29"/>
      <c r="U17" s="29"/>
      <c r="V17" s="29">
        <v>21</v>
      </c>
      <c r="W17" s="29">
        <v>47</v>
      </c>
      <c r="X17" s="29"/>
      <c r="Y17" s="29">
        <v>23</v>
      </c>
      <c r="Z17" s="29">
        <v>3</v>
      </c>
      <c r="AA17" s="29"/>
      <c r="AB17" s="29"/>
      <c r="AC17" s="29"/>
      <c r="AD17" s="29"/>
      <c r="AE17" s="29">
        <v>38</v>
      </c>
      <c r="AF17" s="29">
        <v>96</v>
      </c>
      <c r="AG17" s="29">
        <v>1</v>
      </c>
      <c r="AH17" s="28"/>
      <c r="AI17" s="28"/>
      <c r="AJ17" s="28"/>
      <c r="AK17" s="28"/>
      <c r="AL17" s="10">
        <f t="shared" si="0"/>
        <v>482</v>
      </c>
    </row>
    <row r="18" spans="2:38" ht="20.1" customHeight="1">
      <c r="B18" s="21">
        <v>16</v>
      </c>
      <c r="C18" s="22" t="s">
        <v>22</v>
      </c>
      <c r="D18" s="29">
        <v>4</v>
      </c>
      <c r="E18" s="29">
        <v>5</v>
      </c>
      <c r="F18" s="29">
        <v>13</v>
      </c>
      <c r="G18" s="29"/>
      <c r="H18" s="29">
        <v>2</v>
      </c>
      <c r="I18" s="29">
        <v>19</v>
      </c>
      <c r="J18" s="29">
        <v>5</v>
      </c>
      <c r="K18" s="29">
        <v>1</v>
      </c>
      <c r="L18" s="29">
        <v>2</v>
      </c>
      <c r="M18" s="29">
        <v>1</v>
      </c>
      <c r="N18" s="29">
        <v>1</v>
      </c>
      <c r="O18" s="29"/>
      <c r="P18" s="29">
        <v>1</v>
      </c>
      <c r="Q18" s="29">
        <v>8</v>
      </c>
      <c r="R18" s="29">
        <v>4</v>
      </c>
      <c r="S18" s="29">
        <v>6</v>
      </c>
      <c r="T18" s="29"/>
      <c r="U18" s="29"/>
      <c r="V18" s="29">
        <v>3</v>
      </c>
      <c r="W18" s="29">
        <v>18</v>
      </c>
      <c r="X18" s="29"/>
      <c r="Y18" s="29">
        <v>3</v>
      </c>
      <c r="Z18" s="29">
        <v>95</v>
      </c>
      <c r="AA18" s="29">
        <v>3</v>
      </c>
      <c r="AB18" s="29"/>
      <c r="AC18" s="29">
        <v>34</v>
      </c>
      <c r="AD18" s="29">
        <v>3</v>
      </c>
      <c r="AE18" s="29">
        <v>1</v>
      </c>
      <c r="AF18" s="29">
        <v>37</v>
      </c>
      <c r="AG18" s="29">
        <v>4</v>
      </c>
      <c r="AH18" s="28">
        <v>22</v>
      </c>
      <c r="AI18" s="28">
        <v>2</v>
      </c>
      <c r="AJ18" s="28">
        <v>3</v>
      </c>
      <c r="AK18" s="28">
        <v>7</v>
      </c>
      <c r="AL18" s="10">
        <f t="shared" si="0"/>
        <v>307</v>
      </c>
    </row>
    <row r="19" spans="2:38" ht="20.1" customHeight="1">
      <c r="B19" s="21">
        <v>17</v>
      </c>
      <c r="C19" s="22" t="s">
        <v>23</v>
      </c>
      <c r="D19" s="29">
        <v>39</v>
      </c>
      <c r="E19" s="29"/>
      <c r="F19" s="29">
        <v>10</v>
      </c>
      <c r="G19" s="29">
        <v>1</v>
      </c>
      <c r="H19" s="29"/>
      <c r="I19" s="29">
        <v>63</v>
      </c>
      <c r="J19" s="29">
        <v>30</v>
      </c>
      <c r="K19" s="29">
        <v>2</v>
      </c>
      <c r="L19" s="29">
        <v>1</v>
      </c>
      <c r="M19" s="29">
        <v>9</v>
      </c>
      <c r="N19" s="29"/>
      <c r="O19" s="29">
        <v>4</v>
      </c>
      <c r="P19" s="29">
        <v>1</v>
      </c>
      <c r="Q19" s="29">
        <v>11</v>
      </c>
      <c r="R19" s="29">
        <v>36</v>
      </c>
      <c r="S19" s="29">
        <v>20</v>
      </c>
      <c r="T19" s="29">
        <v>1</v>
      </c>
      <c r="U19" s="29"/>
      <c r="V19" s="29"/>
      <c r="W19" s="29">
        <v>44</v>
      </c>
      <c r="X19" s="29"/>
      <c r="Y19" s="29">
        <v>6</v>
      </c>
      <c r="Z19" s="29">
        <v>149</v>
      </c>
      <c r="AA19" s="29">
        <v>7</v>
      </c>
      <c r="AB19" s="29"/>
      <c r="AC19" s="29">
        <v>13</v>
      </c>
      <c r="AD19" s="29">
        <v>1</v>
      </c>
      <c r="AE19" s="29">
        <v>2</v>
      </c>
      <c r="AF19" s="29">
        <v>37</v>
      </c>
      <c r="AG19" s="29">
        <v>12</v>
      </c>
      <c r="AH19" s="28">
        <v>35</v>
      </c>
      <c r="AI19" s="28">
        <v>1</v>
      </c>
      <c r="AJ19" s="28">
        <v>10</v>
      </c>
      <c r="AK19" s="28">
        <v>7</v>
      </c>
      <c r="AL19" s="10">
        <f t="shared" si="0"/>
        <v>552</v>
      </c>
    </row>
    <row r="20" spans="2:38" ht="20.1" customHeight="1">
      <c r="B20" s="21">
        <v>18</v>
      </c>
      <c r="C20" s="22" t="s">
        <v>24</v>
      </c>
      <c r="D20" s="29">
        <v>1</v>
      </c>
      <c r="E20" s="29">
        <v>9</v>
      </c>
      <c r="F20" s="29">
        <v>39</v>
      </c>
      <c r="G20" s="29"/>
      <c r="H20" s="29"/>
      <c r="I20" s="29">
        <v>51</v>
      </c>
      <c r="J20" s="29">
        <v>6</v>
      </c>
      <c r="K20" s="29">
        <v>6</v>
      </c>
      <c r="L20" s="29">
        <v>4</v>
      </c>
      <c r="M20" s="29">
        <v>2</v>
      </c>
      <c r="N20" s="29">
        <v>27</v>
      </c>
      <c r="O20" s="29"/>
      <c r="P20" s="29">
        <v>7</v>
      </c>
      <c r="Q20" s="29">
        <v>1</v>
      </c>
      <c r="R20" s="29">
        <v>23</v>
      </c>
      <c r="S20" s="29">
        <v>2</v>
      </c>
      <c r="T20" s="29">
        <v>7</v>
      </c>
      <c r="U20" s="29">
        <v>18</v>
      </c>
      <c r="V20" s="29">
        <v>18</v>
      </c>
      <c r="W20" s="29">
        <v>28</v>
      </c>
      <c r="X20" s="29"/>
      <c r="Y20" s="29">
        <v>12</v>
      </c>
      <c r="Z20" s="29">
        <v>93</v>
      </c>
      <c r="AA20" s="29">
        <v>11</v>
      </c>
      <c r="AB20" s="29">
        <v>2</v>
      </c>
      <c r="AC20" s="29">
        <v>39</v>
      </c>
      <c r="AD20" s="29">
        <v>2</v>
      </c>
      <c r="AE20" s="29">
        <v>1</v>
      </c>
      <c r="AF20" s="29">
        <v>79</v>
      </c>
      <c r="AG20" s="29">
        <v>7</v>
      </c>
      <c r="AH20" s="28">
        <v>47</v>
      </c>
      <c r="AI20" s="28">
        <v>5</v>
      </c>
      <c r="AJ20" s="28">
        <v>5</v>
      </c>
      <c r="AK20" s="28">
        <v>6</v>
      </c>
      <c r="AL20" s="10">
        <f t="shared" si="0"/>
        <v>558</v>
      </c>
    </row>
    <row r="21" spans="2:38" ht="20.1" customHeight="1">
      <c r="B21" s="21">
        <v>19</v>
      </c>
      <c r="C21" s="22" t="s">
        <v>25</v>
      </c>
      <c r="D21" s="29">
        <v>1</v>
      </c>
      <c r="E21" s="29">
        <v>1</v>
      </c>
      <c r="F21" s="29">
        <v>25</v>
      </c>
      <c r="G21" s="29">
        <v>5</v>
      </c>
      <c r="H21" s="29"/>
      <c r="I21" s="29"/>
      <c r="J21" s="29">
        <v>19</v>
      </c>
      <c r="K21" s="29">
        <v>15</v>
      </c>
      <c r="L21" s="29">
        <v>8</v>
      </c>
      <c r="M21" s="29"/>
      <c r="N21" s="29">
        <v>3</v>
      </c>
      <c r="O21" s="29"/>
      <c r="P21" s="29">
        <v>4</v>
      </c>
      <c r="Q21" s="29">
        <v>1</v>
      </c>
      <c r="R21" s="29">
        <v>1</v>
      </c>
      <c r="S21" s="29"/>
      <c r="T21" s="29">
        <v>3</v>
      </c>
      <c r="U21" s="29"/>
      <c r="V21" s="29">
        <v>17</v>
      </c>
      <c r="W21" s="29">
        <v>6</v>
      </c>
      <c r="X21" s="29"/>
      <c r="Y21" s="29">
        <v>5</v>
      </c>
      <c r="Z21" s="29">
        <v>2</v>
      </c>
      <c r="AA21" s="29">
        <v>4</v>
      </c>
      <c r="AB21" s="29">
        <v>14</v>
      </c>
      <c r="AC21" s="29">
        <v>9</v>
      </c>
      <c r="AD21" s="29">
        <v>24</v>
      </c>
      <c r="AE21" s="29"/>
      <c r="AF21" s="29">
        <v>39</v>
      </c>
      <c r="AG21" s="29">
        <v>11</v>
      </c>
      <c r="AH21" s="28">
        <v>2</v>
      </c>
      <c r="AI21" s="28">
        <v>2</v>
      </c>
      <c r="AJ21" s="28"/>
      <c r="AK21" s="28">
        <v>14</v>
      </c>
      <c r="AL21" s="10">
        <f t="shared" si="0"/>
        <v>235</v>
      </c>
    </row>
    <row r="22" spans="2:38" ht="20.1" customHeight="1">
      <c r="B22" s="21">
        <v>20</v>
      </c>
      <c r="C22" s="22" t="s">
        <v>26</v>
      </c>
      <c r="D22" s="29"/>
      <c r="E22" s="29">
        <v>4</v>
      </c>
      <c r="F22" s="29">
        <v>4</v>
      </c>
      <c r="G22" s="29"/>
      <c r="H22" s="29"/>
      <c r="I22" s="29">
        <v>6</v>
      </c>
      <c r="J22" s="29">
        <v>3</v>
      </c>
      <c r="K22" s="29"/>
      <c r="L22" s="29"/>
      <c r="M22" s="29"/>
      <c r="N22" s="29">
        <v>2</v>
      </c>
      <c r="O22" s="29"/>
      <c r="P22" s="29"/>
      <c r="Q22" s="29"/>
      <c r="R22" s="29">
        <v>3</v>
      </c>
      <c r="S22" s="29"/>
      <c r="T22" s="29"/>
      <c r="U22" s="29"/>
      <c r="V22" s="29"/>
      <c r="W22" s="29">
        <v>13</v>
      </c>
      <c r="X22" s="29"/>
      <c r="Y22" s="29"/>
      <c r="Z22" s="29"/>
      <c r="AA22" s="29">
        <v>2</v>
      </c>
      <c r="AB22" s="29">
        <v>1</v>
      </c>
      <c r="AC22" s="29">
        <v>2</v>
      </c>
      <c r="AD22" s="29">
        <v>1</v>
      </c>
      <c r="AE22" s="29"/>
      <c r="AF22" s="29"/>
      <c r="AG22" s="29">
        <v>1</v>
      </c>
      <c r="AH22" s="28">
        <v>2</v>
      </c>
      <c r="AI22" s="28"/>
      <c r="AJ22" s="28"/>
      <c r="AK22" s="28">
        <v>2</v>
      </c>
      <c r="AL22" s="10">
        <f t="shared" si="0"/>
        <v>46</v>
      </c>
    </row>
    <row r="23" spans="2:38" ht="20.1" customHeight="1">
      <c r="B23" s="21">
        <v>21</v>
      </c>
      <c r="C23" s="22" t="s">
        <v>27</v>
      </c>
      <c r="D23" s="29"/>
      <c r="E23" s="29"/>
      <c r="F23" s="29"/>
      <c r="G23" s="29"/>
      <c r="H23" s="29"/>
      <c r="I23" s="29">
        <v>14</v>
      </c>
      <c r="J23" s="29"/>
      <c r="K23" s="29"/>
      <c r="L23" s="29"/>
      <c r="M23" s="29"/>
      <c r="N23" s="29"/>
      <c r="O23" s="29"/>
      <c r="P23" s="29"/>
      <c r="Q23" s="29"/>
      <c r="R23" s="29">
        <v>12</v>
      </c>
      <c r="S23" s="29"/>
      <c r="T23" s="29"/>
      <c r="U23" s="29"/>
      <c r="V23" s="29"/>
      <c r="W23" s="29">
        <v>1</v>
      </c>
      <c r="X23" s="29"/>
      <c r="Y23" s="29">
        <v>1</v>
      </c>
      <c r="Z23" s="29">
        <v>4</v>
      </c>
      <c r="AA23" s="29"/>
      <c r="AB23" s="29"/>
      <c r="AC23" s="29">
        <v>1</v>
      </c>
      <c r="AD23" s="29"/>
      <c r="AE23" s="29"/>
      <c r="AF23" s="29">
        <v>2</v>
      </c>
      <c r="AG23" s="29"/>
      <c r="AH23" s="28"/>
      <c r="AI23" s="28"/>
      <c r="AJ23" s="28"/>
      <c r="AK23" s="28"/>
      <c r="AL23" s="10">
        <f t="shared" si="0"/>
        <v>35</v>
      </c>
    </row>
    <row r="24" spans="2:38" ht="20.1" customHeight="1">
      <c r="B24" s="21">
        <v>22</v>
      </c>
      <c r="C24" s="22" t="s">
        <v>28</v>
      </c>
      <c r="D24" s="29">
        <v>1</v>
      </c>
      <c r="E24" s="29">
        <v>1</v>
      </c>
      <c r="F24" s="29">
        <v>8</v>
      </c>
      <c r="G24" s="29"/>
      <c r="H24" s="29"/>
      <c r="I24" s="29">
        <v>27</v>
      </c>
      <c r="J24" s="29">
        <v>6</v>
      </c>
      <c r="K24" s="29">
        <v>1</v>
      </c>
      <c r="L24" s="29">
        <v>1</v>
      </c>
      <c r="M24" s="29">
        <v>20</v>
      </c>
      <c r="N24" s="29">
        <v>1</v>
      </c>
      <c r="O24" s="29">
        <v>6</v>
      </c>
      <c r="P24" s="29"/>
      <c r="Q24" s="29">
        <v>8</v>
      </c>
      <c r="R24" s="29">
        <v>23</v>
      </c>
      <c r="S24" s="29">
        <v>7</v>
      </c>
      <c r="T24" s="29"/>
      <c r="U24" s="29"/>
      <c r="V24" s="29"/>
      <c r="W24" s="29">
        <v>16</v>
      </c>
      <c r="X24" s="29"/>
      <c r="Y24" s="29">
        <v>3</v>
      </c>
      <c r="Z24" s="29">
        <v>5</v>
      </c>
      <c r="AA24" s="29">
        <v>1</v>
      </c>
      <c r="AB24" s="29"/>
      <c r="AC24" s="29">
        <v>2</v>
      </c>
      <c r="AD24" s="29"/>
      <c r="AE24" s="29"/>
      <c r="AF24" s="29">
        <v>29</v>
      </c>
      <c r="AG24" s="29"/>
      <c r="AH24" s="28">
        <v>25</v>
      </c>
      <c r="AI24" s="28">
        <v>1</v>
      </c>
      <c r="AJ24" s="28">
        <v>3</v>
      </c>
      <c r="AK24" s="28">
        <v>5</v>
      </c>
      <c r="AL24" s="10">
        <f t="shared" si="0"/>
        <v>200</v>
      </c>
    </row>
    <row r="25" spans="2:38" ht="20.1" customHeight="1">
      <c r="B25" s="21">
        <v>23</v>
      </c>
      <c r="C25" s="22" t="s">
        <v>29</v>
      </c>
      <c r="D25" s="29"/>
      <c r="E25" s="29"/>
      <c r="F25" s="29">
        <v>2</v>
      </c>
      <c r="G25" s="29"/>
      <c r="H25" s="29"/>
      <c r="I25" s="29">
        <v>10</v>
      </c>
      <c r="J25" s="29">
        <v>1</v>
      </c>
      <c r="K25" s="29"/>
      <c r="L25" s="29"/>
      <c r="M25" s="29"/>
      <c r="N25" s="29"/>
      <c r="O25" s="29"/>
      <c r="P25" s="29"/>
      <c r="Q25" s="29"/>
      <c r="R25" s="29"/>
      <c r="S25" s="29">
        <v>4</v>
      </c>
      <c r="T25" s="29"/>
      <c r="U25" s="29"/>
      <c r="V25" s="29"/>
      <c r="W25" s="29"/>
      <c r="X25" s="29"/>
      <c r="Y25" s="29">
        <v>1</v>
      </c>
      <c r="Z25" s="29">
        <v>33</v>
      </c>
      <c r="AA25" s="29">
        <v>2</v>
      </c>
      <c r="AB25" s="29"/>
      <c r="AC25" s="29">
        <v>3</v>
      </c>
      <c r="AD25" s="29"/>
      <c r="AE25" s="29"/>
      <c r="AF25" s="29">
        <v>1</v>
      </c>
      <c r="AG25" s="29"/>
      <c r="AH25" s="28">
        <v>5</v>
      </c>
      <c r="AI25" s="28">
        <v>1</v>
      </c>
      <c r="AJ25" s="28"/>
      <c r="AK25" s="28"/>
      <c r="AL25" s="10">
        <f t="shared" si="0"/>
        <v>63</v>
      </c>
    </row>
    <row r="26" spans="2:38" ht="20.1" customHeight="1">
      <c r="B26" s="21">
        <v>24</v>
      </c>
      <c r="C26" s="22" t="s">
        <v>30</v>
      </c>
      <c r="D26" s="29"/>
      <c r="E26" s="29">
        <v>1</v>
      </c>
      <c r="F26" s="29">
        <v>4</v>
      </c>
      <c r="G26" s="29"/>
      <c r="H26" s="29"/>
      <c r="I26" s="29">
        <v>2</v>
      </c>
      <c r="J26" s="29">
        <v>1</v>
      </c>
      <c r="K26" s="29"/>
      <c r="L26" s="29"/>
      <c r="M26" s="29"/>
      <c r="N26" s="29"/>
      <c r="O26" s="29"/>
      <c r="P26" s="29"/>
      <c r="Q26" s="29"/>
      <c r="R26" s="29">
        <v>16</v>
      </c>
      <c r="S26" s="29"/>
      <c r="T26" s="29"/>
      <c r="U26" s="29"/>
      <c r="V26" s="29"/>
      <c r="W26" s="29">
        <v>9</v>
      </c>
      <c r="X26" s="29"/>
      <c r="Y26" s="29">
        <v>4</v>
      </c>
      <c r="Z26" s="29">
        <v>7</v>
      </c>
      <c r="AA26" s="29"/>
      <c r="AB26" s="29"/>
      <c r="AC26" s="29"/>
      <c r="AD26" s="29"/>
      <c r="AE26" s="29"/>
      <c r="AF26" s="29">
        <v>20</v>
      </c>
      <c r="AG26" s="29"/>
      <c r="AH26" s="28"/>
      <c r="AI26" s="28">
        <v>1</v>
      </c>
      <c r="AJ26" s="28"/>
      <c r="AK26" s="28"/>
      <c r="AL26" s="10">
        <f t="shared" si="0"/>
        <v>65</v>
      </c>
    </row>
    <row r="27" spans="2:38" ht="20.1" customHeight="1">
      <c r="B27" s="21">
        <v>25</v>
      </c>
      <c r="C27" s="22" t="s">
        <v>31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8"/>
      <c r="AI27" s="28"/>
      <c r="AJ27" s="28"/>
      <c r="AK27" s="28"/>
      <c r="AL27" s="10">
        <f t="shared" si="0"/>
        <v>0</v>
      </c>
    </row>
    <row r="28" spans="2:38" ht="20.1" customHeight="1">
      <c r="B28" s="21">
        <v>26</v>
      </c>
      <c r="C28" s="22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8"/>
      <c r="AI28" s="28"/>
      <c r="AJ28" s="28"/>
      <c r="AK28" s="28"/>
      <c r="AL28" s="10">
        <f t="shared" si="0"/>
        <v>0</v>
      </c>
    </row>
    <row r="29" spans="2:38" ht="20.1" customHeight="1">
      <c r="B29" s="21">
        <v>27</v>
      </c>
      <c r="C29" s="22" t="s">
        <v>33</v>
      </c>
      <c r="D29" s="29">
        <v>274</v>
      </c>
      <c r="E29" s="29">
        <v>3</v>
      </c>
      <c r="F29" s="29">
        <v>145</v>
      </c>
      <c r="G29" s="29"/>
      <c r="H29" s="29">
        <v>5</v>
      </c>
      <c r="I29" s="29">
        <v>57</v>
      </c>
      <c r="J29" s="29">
        <v>70</v>
      </c>
      <c r="K29" s="29">
        <v>6</v>
      </c>
      <c r="L29" s="29">
        <v>1</v>
      </c>
      <c r="M29" s="29">
        <v>335</v>
      </c>
      <c r="N29" s="29">
        <v>15</v>
      </c>
      <c r="O29" s="29">
        <v>352</v>
      </c>
      <c r="P29" s="29">
        <v>2</v>
      </c>
      <c r="Q29" s="29">
        <v>34</v>
      </c>
      <c r="R29" s="29">
        <v>855</v>
      </c>
      <c r="S29" s="29">
        <v>42</v>
      </c>
      <c r="T29" s="29">
        <v>1</v>
      </c>
      <c r="U29" s="29">
        <v>7</v>
      </c>
      <c r="V29" s="29">
        <v>233</v>
      </c>
      <c r="W29" s="29">
        <v>561</v>
      </c>
      <c r="X29" s="29"/>
      <c r="Y29" s="29">
        <v>136</v>
      </c>
      <c r="Z29" s="29">
        <v>254</v>
      </c>
      <c r="AA29" s="29">
        <v>4</v>
      </c>
      <c r="AB29" s="29">
        <v>8</v>
      </c>
      <c r="AC29" s="29">
        <v>27</v>
      </c>
      <c r="AD29" s="29"/>
      <c r="AE29" s="29">
        <v>166</v>
      </c>
      <c r="AF29" s="29">
        <v>1588</v>
      </c>
      <c r="AG29" s="29">
        <v>15</v>
      </c>
      <c r="AH29" s="28">
        <v>32</v>
      </c>
      <c r="AI29" s="28">
        <v>2</v>
      </c>
      <c r="AJ29" s="28">
        <v>6</v>
      </c>
      <c r="AK29" s="28">
        <v>10</v>
      </c>
      <c r="AL29" s="10">
        <f t="shared" si="0"/>
        <v>5246</v>
      </c>
    </row>
    <row r="30" spans="2:38" ht="20.1" customHeight="1">
      <c r="B30" s="21">
        <v>28</v>
      </c>
      <c r="C30" s="22" t="s">
        <v>34</v>
      </c>
      <c r="D30" s="29">
        <v>158</v>
      </c>
      <c r="E30" s="29">
        <v>11</v>
      </c>
      <c r="F30" s="29">
        <v>257</v>
      </c>
      <c r="G30" s="29">
        <v>9</v>
      </c>
      <c r="H30" s="29">
        <v>6</v>
      </c>
      <c r="I30" s="29">
        <v>352</v>
      </c>
      <c r="J30" s="29">
        <v>60</v>
      </c>
      <c r="K30" s="29">
        <v>18</v>
      </c>
      <c r="L30" s="29">
        <v>9</v>
      </c>
      <c r="M30" s="29">
        <v>117</v>
      </c>
      <c r="N30" s="29">
        <v>54</v>
      </c>
      <c r="O30" s="29">
        <v>75</v>
      </c>
      <c r="P30" s="29">
        <v>6</v>
      </c>
      <c r="Q30" s="29">
        <v>116</v>
      </c>
      <c r="R30" s="29">
        <v>238</v>
      </c>
      <c r="S30" s="29">
        <v>63</v>
      </c>
      <c r="T30" s="29">
        <v>4</v>
      </c>
      <c r="U30" s="29">
        <v>21</v>
      </c>
      <c r="V30" s="29">
        <v>59</v>
      </c>
      <c r="W30" s="29">
        <v>503</v>
      </c>
      <c r="X30" s="29">
        <v>7</v>
      </c>
      <c r="Y30" s="29">
        <v>93</v>
      </c>
      <c r="Z30" s="29">
        <v>752</v>
      </c>
      <c r="AA30" s="29">
        <v>28</v>
      </c>
      <c r="AB30" s="29">
        <v>11</v>
      </c>
      <c r="AC30" s="29">
        <v>163</v>
      </c>
      <c r="AD30" s="29">
        <v>17</v>
      </c>
      <c r="AE30" s="29">
        <v>56</v>
      </c>
      <c r="AF30" s="29">
        <v>427</v>
      </c>
      <c r="AG30" s="29">
        <v>19</v>
      </c>
      <c r="AH30" s="28">
        <v>68</v>
      </c>
      <c r="AI30" s="28">
        <v>9</v>
      </c>
      <c r="AJ30" s="28">
        <v>22</v>
      </c>
      <c r="AK30" s="28">
        <v>25</v>
      </c>
      <c r="AL30" s="10">
        <f t="shared" si="0"/>
        <v>3833</v>
      </c>
    </row>
    <row r="31" spans="2:38" ht="20.1" customHeight="1">
      <c r="B31" s="21">
        <v>29</v>
      </c>
      <c r="C31" s="22" t="s">
        <v>35</v>
      </c>
      <c r="D31" s="29">
        <v>53</v>
      </c>
      <c r="E31" s="29">
        <v>10</v>
      </c>
      <c r="F31" s="29">
        <v>233</v>
      </c>
      <c r="G31" s="29">
        <v>6</v>
      </c>
      <c r="H31" s="29">
        <v>2</v>
      </c>
      <c r="I31" s="29">
        <v>588</v>
      </c>
      <c r="J31" s="29">
        <v>70</v>
      </c>
      <c r="K31" s="29">
        <v>8</v>
      </c>
      <c r="L31" s="29">
        <v>12</v>
      </c>
      <c r="M31" s="29">
        <v>2</v>
      </c>
      <c r="N31" s="29">
        <v>39</v>
      </c>
      <c r="O31" s="29">
        <v>1</v>
      </c>
      <c r="P31" s="29">
        <v>11</v>
      </c>
      <c r="Q31" s="29">
        <v>31</v>
      </c>
      <c r="R31" s="29">
        <v>242</v>
      </c>
      <c r="S31" s="29">
        <v>147</v>
      </c>
      <c r="T31" s="29">
        <v>6</v>
      </c>
      <c r="U31" s="29">
        <v>59</v>
      </c>
      <c r="V31" s="29">
        <v>31</v>
      </c>
      <c r="W31" s="29">
        <v>202</v>
      </c>
      <c r="X31" s="29"/>
      <c r="Y31" s="29">
        <v>187</v>
      </c>
      <c r="Z31" s="29">
        <v>907</v>
      </c>
      <c r="AA31" s="29">
        <v>13</v>
      </c>
      <c r="AB31" s="29">
        <v>5</v>
      </c>
      <c r="AC31" s="29">
        <v>254</v>
      </c>
      <c r="AD31" s="29">
        <v>14</v>
      </c>
      <c r="AE31" s="29">
        <v>46</v>
      </c>
      <c r="AF31" s="29">
        <v>256</v>
      </c>
      <c r="AG31" s="29">
        <v>56</v>
      </c>
      <c r="AH31" s="28">
        <v>173</v>
      </c>
      <c r="AI31" s="28">
        <v>16</v>
      </c>
      <c r="AJ31" s="28">
        <v>32</v>
      </c>
      <c r="AK31" s="28">
        <v>51</v>
      </c>
      <c r="AL31" s="10">
        <f t="shared" si="0"/>
        <v>3763</v>
      </c>
    </row>
    <row r="32" spans="2:38" ht="20.1" customHeight="1">
      <c r="B32" s="21">
        <v>30</v>
      </c>
      <c r="C32" s="22" t="s">
        <v>36</v>
      </c>
      <c r="D32" s="29"/>
      <c r="E32" s="29"/>
      <c r="F32" s="29">
        <v>3</v>
      </c>
      <c r="G32" s="29"/>
      <c r="H32" s="29"/>
      <c r="I32" s="29"/>
      <c r="J32" s="29"/>
      <c r="K32" s="29">
        <v>1</v>
      </c>
      <c r="L32" s="29"/>
      <c r="M32" s="29">
        <v>3</v>
      </c>
      <c r="N32" s="29">
        <v>2</v>
      </c>
      <c r="O32" s="29"/>
      <c r="P32" s="29"/>
      <c r="Q32" s="29">
        <v>1</v>
      </c>
      <c r="R32" s="29"/>
      <c r="S32" s="29"/>
      <c r="T32" s="29"/>
      <c r="U32" s="29"/>
      <c r="V32" s="29"/>
      <c r="W32" s="29">
        <v>16</v>
      </c>
      <c r="X32" s="29"/>
      <c r="Y32" s="29">
        <v>1</v>
      </c>
      <c r="Z32" s="29">
        <v>1</v>
      </c>
      <c r="AA32" s="29"/>
      <c r="AB32" s="29"/>
      <c r="AC32" s="29"/>
      <c r="AD32" s="29"/>
      <c r="AE32" s="29">
        <v>1</v>
      </c>
      <c r="AF32" s="29">
        <v>5</v>
      </c>
      <c r="AG32" s="29"/>
      <c r="AH32" s="28">
        <v>6</v>
      </c>
      <c r="AI32" s="28"/>
      <c r="AJ32" s="28"/>
      <c r="AK32" s="28">
        <v>1</v>
      </c>
      <c r="AL32" s="10">
        <f t="shared" si="0"/>
        <v>41</v>
      </c>
    </row>
    <row r="33" spans="2:38" ht="20.1" customHeight="1">
      <c r="B33" s="21">
        <v>31</v>
      </c>
      <c r="C33" s="22" t="s">
        <v>37</v>
      </c>
      <c r="D33" s="29">
        <v>73</v>
      </c>
      <c r="E33" s="29">
        <v>5</v>
      </c>
      <c r="F33" s="29">
        <v>50</v>
      </c>
      <c r="G33" s="29">
        <v>1</v>
      </c>
      <c r="H33" s="29">
        <v>5</v>
      </c>
      <c r="I33" s="29">
        <v>156</v>
      </c>
      <c r="J33" s="29">
        <v>26</v>
      </c>
      <c r="K33" s="29">
        <v>5</v>
      </c>
      <c r="L33" s="29">
        <v>11</v>
      </c>
      <c r="M33" s="29">
        <v>18</v>
      </c>
      <c r="N33" s="29">
        <v>15</v>
      </c>
      <c r="O33" s="29"/>
      <c r="P33" s="29">
        <v>4</v>
      </c>
      <c r="Q33" s="29">
        <v>11</v>
      </c>
      <c r="R33" s="29">
        <v>103</v>
      </c>
      <c r="S33" s="29">
        <v>130</v>
      </c>
      <c r="T33" s="29">
        <v>2</v>
      </c>
      <c r="U33" s="29">
        <v>10</v>
      </c>
      <c r="V33" s="29">
        <v>17</v>
      </c>
      <c r="W33" s="29">
        <v>181</v>
      </c>
      <c r="X33" s="29">
        <v>16</v>
      </c>
      <c r="Y33" s="29">
        <v>114</v>
      </c>
      <c r="Z33" s="29">
        <v>364</v>
      </c>
      <c r="AA33" s="29">
        <v>28</v>
      </c>
      <c r="AB33" s="29">
        <v>4</v>
      </c>
      <c r="AC33" s="29">
        <v>69</v>
      </c>
      <c r="AD33" s="29">
        <v>18</v>
      </c>
      <c r="AE33" s="29">
        <v>5</v>
      </c>
      <c r="AF33" s="29">
        <v>231</v>
      </c>
      <c r="AG33" s="29">
        <v>5</v>
      </c>
      <c r="AH33" s="28">
        <v>153</v>
      </c>
      <c r="AI33" s="28">
        <v>11</v>
      </c>
      <c r="AJ33" s="28">
        <v>15</v>
      </c>
      <c r="AK33" s="28">
        <v>12</v>
      </c>
      <c r="AL33" s="10">
        <f t="shared" si="0"/>
        <v>1868</v>
      </c>
    </row>
    <row r="34" spans="2:38" ht="20.1" customHeight="1">
      <c r="B34" s="21">
        <v>32</v>
      </c>
      <c r="C34" s="22" t="s">
        <v>38</v>
      </c>
      <c r="D34" s="29">
        <v>1</v>
      </c>
      <c r="E34" s="29">
        <v>9</v>
      </c>
      <c r="F34" s="29">
        <v>37</v>
      </c>
      <c r="G34" s="29">
        <v>4</v>
      </c>
      <c r="H34" s="29"/>
      <c r="I34" s="29">
        <v>45</v>
      </c>
      <c r="J34" s="29">
        <v>3</v>
      </c>
      <c r="K34" s="29">
        <v>9</v>
      </c>
      <c r="L34" s="29">
        <v>6</v>
      </c>
      <c r="M34" s="29"/>
      <c r="N34" s="29">
        <v>2</v>
      </c>
      <c r="O34" s="29"/>
      <c r="P34" s="29">
        <v>4</v>
      </c>
      <c r="Q34" s="29"/>
      <c r="R34" s="29">
        <v>16</v>
      </c>
      <c r="S34" s="29">
        <v>4</v>
      </c>
      <c r="T34" s="29">
        <v>6</v>
      </c>
      <c r="U34" s="29">
        <v>3</v>
      </c>
      <c r="V34" s="29">
        <v>8</v>
      </c>
      <c r="W34" s="29">
        <v>59</v>
      </c>
      <c r="X34" s="29"/>
      <c r="Y34" s="29">
        <v>9</v>
      </c>
      <c r="Z34" s="29">
        <v>108</v>
      </c>
      <c r="AA34" s="29">
        <v>8</v>
      </c>
      <c r="AB34" s="29"/>
      <c r="AC34" s="29">
        <v>33</v>
      </c>
      <c r="AD34" s="29">
        <v>1</v>
      </c>
      <c r="AE34" s="29"/>
      <c r="AF34" s="29">
        <v>42</v>
      </c>
      <c r="AG34" s="29">
        <v>5</v>
      </c>
      <c r="AH34" s="28">
        <v>30</v>
      </c>
      <c r="AI34" s="28">
        <v>5</v>
      </c>
      <c r="AJ34" s="28">
        <v>4</v>
      </c>
      <c r="AK34" s="28">
        <v>11</v>
      </c>
      <c r="AL34" s="10">
        <f t="shared" si="0"/>
        <v>472</v>
      </c>
    </row>
    <row r="35" spans="2:38" ht="20.1" customHeight="1">
      <c r="B35" s="21">
        <v>33</v>
      </c>
      <c r="C35" s="22" t="s">
        <v>39</v>
      </c>
      <c r="D35" s="29">
        <v>31</v>
      </c>
      <c r="E35" s="29"/>
      <c r="F35" s="29"/>
      <c r="G35" s="29"/>
      <c r="H35" s="29"/>
      <c r="I35" s="29">
        <v>123</v>
      </c>
      <c r="J35" s="29"/>
      <c r="K35" s="29"/>
      <c r="L35" s="29"/>
      <c r="M35" s="29">
        <v>3</v>
      </c>
      <c r="N35" s="29"/>
      <c r="O35" s="29">
        <v>4</v>
      </c>
      <c r="P35" s="29"/>
      <c r="Q35" s="29">
        <v>17</v>
      </c>
      <c r="R35" s="29">
        <v>110</v>
      </c>
      <c r="S35" s="29"/>
      <c r="T35" s="29"/>
      <c r="U35" s="29"/>
      <c r="V35" s="29">
        <v>2</v>
      </c>
      <c r="W35" s="29"/>
      <c r="X35" s="29"/>
      <c r="Y35" s="29"/>
      <c r="Z35" s="29">
        <v>156</v>
      </c>
      <c r="AA35" s="29"/>
      <c r="AB35" s="29"/>
      <c r="AC35" s="29">
        <v>2</v>
      </c>
      <c r="AD35" s="29"/>
      <c r="AE35" s="29">
        <v>8</v>
      </c>
      <c r="AF35" s="29">
        <v>19</v>
      </c>
      <c r="AG35" s="29"/>
      <c r="AH35" s="28">
        <v>13</v>
      </c>
      <c r="AI35" s="28"/>
      <c r="AJ35" s="28"/>
      <c r="AK35" s="28"/>
      <c r="AL35" s="10">
        <f aca="true" t="shared" si="1" ref="AL35:AL55">SUM(D35:AK35)</f>
        <v>488</v>
      </c>
    </row>
    <row r="36" spans="2:38" ht="20.1" customHeight="1">
      <c r="B36" s="21">
        <v>34</v>
      </c>
      <c r="C36" s="22" t="s">
        <v>40</v>
      </c>
      <c r="D36" s="29"/>
      <c r="E36" s="29"/>
      <c r="F36" s="29">
        <v>4</v>
      </c>
      <c r="G36" s="29"/>
      <c r="H36" s="29"/>
      <c r="I36" s="29">
        <v>7</v>
      </c>
      <c r="J36" s="29"/>
      <c r="K36" s="29"/>
      <c r="L36" s="29"/>
      <c r="M36" s="29">
        <v>4</v>
      </c>
      <c r="N36" s="29"/>
      <c r="O36" s="29"/>
      <c r="P36" s="29"/>
      <c r="Q36" s="29">
        <v>6</v>
      </c>
      <c r="R36" s="29">
        <v>52</v>
      </c>
      <c r="S36" s="29">
        <v>2</v>
      </c>
      <c r="T36" s="29"/>
      <c r="U36" s="29"/>
      <c r="V36" s="29">
        <v>23</v>
      </c>
      <c r="W36" s="29">
        <v>81</v>
      </c>
      <c r="X36" s="29"/>
      <c r="Y36" s="29">
        <v>2</v>
      </c>
      <c r="Z36" s="29">
        <v>7</v>
      </c>
      <c r="AA36" s="29">
        <v>2</v>
      </c>
      <c r="AB36" s="29"/>
      <c r="AC36" s="29"/>
      <c r="AD36" s="29"/>
      <c r="AE36" s="29"/>
      <c r="AF36" s="29">
        <v>7</v>
      </c>
      <c r="AG36" s="29">
        <v>1</v>
      </c>
      <c r="AH36" s="28">
        <v>2</v>
      </c>
      <c r="AI36" s="28"/>
      <c r="AJ36" s="28">
        <v>1</v>
      </c>
      <c r="AK36" s="28">
        <v>1</v>
      </c>
      <c r="AL36" s="10">
        <f t="shared" si="1"/>
        <v>202</v>
      </c>
    </row>
    <row r="37" spans="2:38" ht="20.1" customHeight="1">
      <c r="B37" s="21">
        <v>35</v>
      </c>
      <c r="C37" s="22" t="s">
        <v>41</v>
      </c>
      <c r="D37" s="29"/>
      <c r="E37" s="29"/>
      <c r="F37" s="29">
        <v>36</v>
      </c>
      <c r="G37" s="29"/>
      <c r="H37" s="29"/>
      <c r="I37" s="29">
        <v>11</v>
      </c>
      <c r="J37" s="29"/>
      <c r="K37" s="29">
        <v>1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>
        <v>12</v>
      </c>
      <c r="AA37" s="29"/>
      <c r="AB37" s="29"/>
      <c r="AC37" s="29"/>
      <c r="AD37" s="29"/>
      <c r="AE37" s="29"/>
      <c r="AF37" s="29"/>
      <c r="AG37" s="29"/>
      <c r="AH37" s="28"/>
      <c r="AI37" s="28"/>
      <c r="AJ37" s="28"/>
      <c r="AK37" s="28"/>
      <c r="AL37" s="10">
        <f t="shared" si="1"/>
        <v>60</v>
      </c>
    </row>
    <row r="38" spans="2:38" ht="20.1" customHeight="1">
      <c r="B38" s="21">
        <v>36</v>
      </c>
      <c r="C38" s="22" t="s">
        <v>42</v>
      </c>
      <c r="D38" s="29">
        <v>5</v>
      </c>
      <c r="E38" s="29">
        <v>1</v>
      </c>
      <c r="F38" s="29"/>
      <c r="G38" s="29"/>
      <c r="H38" s="29">
        <v>2</v>
      </c>
      <c r="I38" s="29">
        <v>13</v>
      </c>
      <c r="J38" s="29">
        <v>1</v>
      </c>
      <c r="K38" s="29"/>
      <c r="L38" s="29">
        <v>1</v>
      </c>
      <c r="M38" s="29">
        <v>2</v>
      </c>
      <c r="N38" s="29"/>
      <c r="O38" s="29"/>
      <c r="P38" s="29">
        <v>1</v>
      </c>
      <c r="Q38" s="29">
        <v>8</v>
      </c>
      <c r="R38" s="29">
        <v>8</v>
      </c>
      <c r="S38" s="29">
        <v>2</v>
      </c>
      <c r="T38" s="29"/>
      <c r="U38" s="29"/>
      <c r="V38" s="29">
        <v>9</v>
      </c>
      <c r="W38" s="29">
        <v>3</v>
      </c>
      <c r="X38" s="29"/>
      <c r="Y38" s="29">
        <v>5</v>
      </c>
      <c r="Z38" s="29">
        <v>50</v>
      </c>
      <c r="AA38" s="29">
        <v>7</v>
      </c>
      <c r="AB38" s="29"/>
      <c r="AC38" s="29">
        <v>10</v>
      </c>
      <c r="AD38" s="29">
        <v>1</v>
      </c>
      <c r="AE38" s="29"/>
      <c r="AF38" s="29">
        <v>12</v>
      </c>
      <c r="AG38" s="29">
        <v>3</v>
      </c>
      <c r="AH38" s="28">
        <v>10</v>
      </c>
      <c r="AI38" s="28">
        <v>5</v>
      </c>
      <c r="AJ38" s="28"/>
      <c r="AK38" s="28">
        <v>1</v>
      </c>
      <c r="AL38" s="10">
        <f t="shared" si="1"/>
        <v>160</v>
      </c>
    </row>
    <row r="39" spans="2:38" ht="20.1" customHeight="1">
      <c r="B39" s="21">
        <v>37</v>
      </c>
      <c r="C39" s="22" t="s">
        <v>43</v>
      </c>
      <c r="D39" s="29">
        <v>13</v>
      </c>
      <c r="E39" s="29">
        <v>4</v>
      </c>
      <c r="F39" s="29">
        <v>232</v>
      </c>
      <c r="G39" s="29"/>
      <c r="H39" s="29">
        <v>11</v>
      </c>
      <c r="I39" s="29">
        <v>574</v>
      </c>
      <c r="J39" s="29">
        <v>92</v>
      </c>
      <c r="K39" s="29">
        <v>16</v>
      </c>
      <c r="L39" s="29">
        <v>7</v>
      </c>
      <c r="M39" s="29">
        <v>7</v>
      </c>
      <c r="N39" s="29">
        <v>28</v>
      </c>
      <c r="O39" s="29"/>
      <c r="P39" s="29">
        <v>6</v>
      </c>
      <c r="Q39" s="29"/>
      <c r="R39" s="29">
        <v>763</v>
      </c>
      <c r="S39" s="29">
        <v>240</v>
      </c>
      <c r="T39" s="29">
        <v>23</v>
      </c>
      <c r="U39" s="29">
        <v>45</v>
      </c>
      <c r="V39" s="29">
        <v>44</v>
      </c>
      <c r="W39" s="29">
        <v>839</v>
      </c>
      <c r="X39" s="29">
        <v>25</v>
      </c>
      <c r="Y39" s="29">
        <v>101</v>
      </c>
      <c r="Z39" s="29">
        <v>518</v>
      </c>
      <c r="AA39" s="29">
        <v>71</v>
      </c>
      <c r="AB39" s="29">
        <v>15</v>
      </c>
      <c r="AC39" s="29">
        <v>115</v>
      </c>
      <c r="AD39" s="29">
        <v>13</v>
      </c>
      <c r="AE39" s="29">
        <v>189</v>
      </c>
      <c r="AF39" s="29">
        <v>941</v>
      </c>
      <c r="AG39" s="29">
        <v>13</v>
      </c>
      <c r="AH39" s="28">
        <v>765</v>
      </c>
      <c r="AI39" s="28">
        <v>20</v>
      </c>
      <c r="AJ39" s="28">
        <v>34</v>
      </c>
      <c r="AK39" s="28">
        <v>14</v>
      </c>
      <c r="AL39" s="10">
        <f t="shared" si="1"/>
        <v>5778</v>
      </c>
    </row>
    <row r="40" spans="2:38" ht="20.1" customHeight="1">
      <c r="B40" s="21">
        <v>38</v>
      </c>
      <c r="C40" s="22" t="s">
        <v>44</v>
      </c>
      <c r="D40" s="29"/>
      <c r="E40" s="29"/>
      <c r="F40" s="29"/>
      <c r="G40" s="29"/>
      <c r="H40" s="29">
        <v>1</v>
      </c>
      <c r="I40" s="29">
        <v>1</v>
      </c>
      <c r="J40" s="29"/>
      <c r="K40" s="29"/>
      <c r="L40" s="29"/>
      <c r="M40" s="29">
        <v>1</v>
      </c>
      <c r="N40" s="29"/>
      <c r="O40" s="29"/>
      <c r="P40" s="29"/>
      <c r="Q40" s="29">
        <v>1</v>
      </c>
      <c r="R40" s="29"/>
      <c r="S40" s="29"/>
      <c r="T40" s="29"/>
      <c r="U40" s="29"/>
      <c r="V40" s="29"/>
      <c r="W40" s="29">
        <v>1</v>
      </c>
      <c r="X40" s="29"/>
      <c r="Y40" s="29"/>
      <c r="Z40" s="29">
        <v>4</v>
      </c>
      <c r="AA40" s="29">
        <v>4</v>
      </c>
      <c r="AB40" s="29"/>
      <c r="AC40" s="29"/>
      <c r="AD40" s="29"/>
      <c r="AE40" s="29"/>
      <c r="AF40" s="29">
        <v>1</v>
      </c>
      <c r="AG40" s="29"/>
      <c r="AH40" s="28">
        <v>1</v>
      </c>
      <c r="AI40" s="28"/>
      <c r="AJ40" s="28"/>
      <c r="AK40" s="28"/>
      <c r="AL40" s="10">
        <f t="shared" si="1"/>
        <v>15</v>
      </c>
    </row>
    <row r="41" spans="2:38" ht="20.1" customHeight="1">
      <c r="B41" s="21">
        <v>39</v>
      </c>
      <c r="C41" s="22" t="s">
        <v>45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>
        <v>6</v>
      </c>
      <c r="Q41" s="29">
        <v>11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8"/>
      <c r="AI41" s="28">
        <v>1</v>
      </c>
      <c r="AJ41" s="28"/>
      <c r="AK41" s="28"/>
      <c r="AL41" s="10">
        <f t="shared" si="1"/>
        <v>18</v>
      </c>
    </row>
    <row r="42" spans="2:38" ht="20.1" customHeight="1">
      <c r="B42" s="21">
        <v>40</v>
      </c>
      <c r="C42" s="22" t="s">
        <v>46</v>
      </c>
      <c r="D42" s="29"/>
      <c r="E42" s="29"/>
      <c r="F42" s="29"/>
      <c r="G42" s="29"/>
      <c r="H42" s="29"/>
      <c r="I42" s="29">
        <v>11</v>
      </c>
      <c r="J42" s="29"/>
      <c r="K42" s="29"/>
      <c r="L42" s="29"/>
      <c r="M42" s="29"/>
      <c r="N42" s="29"/>
      <c r="O42" s="29"/>
      <c r="P42" s="29"/>
      <c r="Q42" s="29">
        <v>11</v>
      </c>
      <c r="R42" s="29">
        <v>3</v>
      </c>
      <c r="S42" s="29"/>
      <c r="T42" s="29"/>
      <c r="U42" s="29"/>
      <c r="V42" s="29"/>
      <c r="W42" s="29">
        <v>1</v>
      </c>
      <c r="X42" s="29"/>
      <c r="Y42" s="29">
        <v>2</v>
      </c>
      <c r="Z42" s="29">
        <v>20</v>
      </c>
      <c r="AA42" s="29"/>
      <c r="AB42" s="29"/>
      <c r="AC42" s="29">
        <v>8</v>
      </c>
      <c r="AD42" s="29"/>
      <c r="AE42" s="29">
        <v>3</v>
      </c>
      <c r="AF42" s="29"/>
      <c r="AG42" s="29"/>
      <c r="AH42" s="28"/>
      <c r="AI42" s="28"/>
      <c r="AJ42" s="28">
        <v>1</v>
      </c>
      <c r="AK42" s="28"/>
      <c r="AL42" s="10">
        <f t="shared" si="1"/>
        <v>60</v>
      </c>
    </row>
    <row r="43" spans="2:38" ht="20.1" customHeight="1">
      <c r="B43" s="21">
        <v>41</v>
      </c>
      <c r="C43" s="22" t="s">
        <v>47</v>
      </c>
      <c r="D43" s="29">
        <v>34</v>
      </c>
      <c r="E43" s="29">
        <v>8</v>
      </c>
      <c r="F43" s="29">
        <v>44</v>
      </c>
      <c r="G43" s="29">
        <v>3</v>
      </c>
      <c r="H43" s="29">
        <v>7</v>
      </c>
      <c r="I43" s="29">
        <v>78</v>
      </c>
      <c r="J43" s="29">
        <v>35</v>
      </c>
      <c r="K43" s="29">
        <v>14</v>
      </c>
      <c r="L43" s="29">
        <v>2</v>
      </c>
      <c r="M43" s="29">
        <v>136</v>
      </c>
      <c r="N43" s="29">
        <v>11</v>
      </c>
      <c r="O43" s="29">
        <v>145</v>
      </c>
      <c r="P43" s="29">
        <v>7</v>
      </c>
      <c r="Q43" s="29">
        <v>103</v>
      </c>
      <c r="R43" s="29">
        <v>227</v>
      </c>
      <c r="S43" s="29">
        <v>22</v>
      </c>
      <c r="T43" s="29"/>
      <c r="U43" s="29">
        <v>1</v>
      </c>
      <c r="V43" s="29">
        <v>22</v>
      </c>
      <c r="W43" s="29">
        <v>326</v>
      </c>
      <c r="X43" s="29">
        <v>3</v>
      </c>
      <c r="Y43" s="29">
        <v>36</v>
      </c>
      <c r="Z43" s="29">
        <v>16</v>
      </c>
      <c r="AA43" s="29">
        <v>27</v>
      </c>
      <c r="AB43" s="29">
        <v>1</v>
      </c>
      <c r="AC43" s="29">
        <v>16</v>
      </c>
      <c r="AD43" s="29">
        <v>2</v>
      </c>
      <c r="AE43" s="29">
        <v>17</v>
      </c>
      <c r="AF43" s="29">
        <v>220</v>
      </c>
      <c r="AG43" s="29">
        <v>9</v>
      </c>
      <c r="AH43" s="28">
        <v>86</v>
      </c>
      <c r="AI43" s="28">
        <v>8</v>
      </c>
      <c r="AJ43" s="28">
        <v>7</v>
      </c>
      <c r="AK43" s="28">
        <v>5</v>
      </c>
      <c r="AL43" s="10">
        <f t="shared" si="1"/>
        <v>1678</v>
      </c>
    </row>
    <row r="44" spans="2:38" ht="20.1" customHeight="1">
      <c r="B44" s="21">
        <v>42</v>
      </c>
      <c r="C44" s="22" t="s">
        <v>48</v>
      </c>
      <c r="D44" s="29">
        <v>6</v>
      </c>
      <c r="E44" s="29"/>
      <c r="F44" s="29">
        <v>1</v>
      </c>
      <c r="G44" s="29"/>
      <c r="H44" s="29"/>
      <c r="I44" s="29"/>
      <c r="J44" s="29"/>
      <c r="K44" s="29"/>
      <c r="L44" s="29"/>
      <c r="M44" s="29"/>
      <c r="N44" s="29">
        <v>5</v>
      </c>
      <c r="O44" s="29"/>
      <c r="P44" s="29"/>
      <c r="Q44" s="29"/>
      <c r="R44" s="29"/>
      <c r="S44" s="29"/>
      <c r="T44" s="29"/>
      <c r="U44" s="29"/>
      <c r="V44" s="29"/>
      <c r="W44" s="29">
        <v>22</v>
      </c>
      <c r="X44" s="29"/>
      <c r="Y44" s="29"/>
      <c r="Z44" s="29">
        <v>12</v>
      </c>
      <c r="AA44" s="29"/>
      <c r="AB44" s="29"/>
      <c r="AC44" s="29">
        <v>9</v>
      </c>
      <c r="AD44" s="29"/>
      <c r="AE44" s="29">
        <v>1</v>
      </c>
      <c r="AF44" s="29"/>
      <c r="AG44" s="29">
        <v>1</v>
      </c>
      <c r="AH44" s="28"/>
      <c r="AI44" s="28"/>
      <c r="AJ44" s="28">
        <v>1</v>
      </c>
      <c r="AK44" s="28">
        <v>2</v>
      </c>
      <c r="AL44" s="10">
        <f t="shared" si="1"/>
        <v>60</v>
      </c>
    </row>
    <row r="45" spans="2:38" ht="20.1" customHeight="1">
      <c r="B45" s="21">
        <v>43</v>
      </c>
      <c r="C45" s="22" t="s">
        <v>49</v>
      </c>
      <c r="D45" s="29"/>
      <c r="E45" s="29">
        <v>1</v>
      </c>
      <c r="F45" s="29"/>
      <c r="G45" s="29"/>
      <c r="H45" s="29"/>
      <c r="I45" s="29">
        <v>2</v>
      </c>
      <c r="J45" s="29"/>
      <c r="K45" s="29"/>
      <c r="L45" s="29">
        <v>1</v>
      </c>
      <c r="M45" s="29"/>
      <c r="N45" s="29"/>
      <c r="O45" s="29"/>
      <c r="P45" s="29"/>
      <c r="Q45" s="29"/>
      <c r="R45" s="29"/>
      <c r="S45" s="29"/>
      <c r="T45" s="29"/>
      <c r="U45" s="29"/>
      <c r="V45" s="29">
        <v>7</v>
      </c>
      <c r="W45" s="29"/>
      <c r="X45" s="29"/>
      <c r="Y45" s="29"/>
      <c r="Z45" s="29">
        <v>6</v>
      </c>
      <c r="AA45" s="29"/>
      <c r="AB45" s="29"/>
      <c r="AC45" s="29"/>
      <c r="AD45" s="29"/>
      <c r="AE45" s="29"/>
      <c r="AF45" s="29"/>
      <c r="AG45" s="29"/>
      <c r="AH45" s="28">
        <v>1</v>
      </c>
      <c r="AI45" s="28">
        <v>11</v>
      </c>
      <c r="AJ45" s="28"/>
      <c r="AK45" s="28"/>
      <c r="AL45" s="10">
        <f t="shared" si="1"/>
        <v>29</v>
      </c>
    </row>
    <row r="46" spans="2:38" ht="20.1" customHeight="1">
      <c r="B46" s="21">
        <v>44</v>
      </c>
      <c r="C46" s="22" t="s">
        <v>50</v>
      </c>
      <c r="D46" s="29"/>
      <c r="E46" s="29"/>
      <c r="F46" s="29"/>
      <c r="G46" s="29"/>
      <c r="H46" s="29"/>
      <c r="I46" s="29">
        <v>1</v>
      </c>
      <c r="J46" s="29">
        <v>1</v>
      </c>
      <c r="K46" s="29"/>
      <c r="L46" s="29"/>
      <c r="M46" s="29"/>
      <c r="N46" s="29"/>
      <c r="O46" s="29"/>
      <c r="P46" s="29"/>
      <c r="Q46" s="29">
        <v>1</v>
      </c>
      <c r="R46" s="29">
        <v>3</v>
      </c>
      <c r="S46" s="29"/>
      <c r="T46" s="29"/>
      <c r="U46" s="29"/>
      <c r="V46" s="29"/>
      <c r="W46" s="29"/>
      <c r="X46" s="29"/>
      <c r="Y46" s="29"/>
      <c r="Z46" s="29">
        <v>1</v>
      </c>
      <c r="AA46" s="29">
        <v>2</v>
      </c>
      <c r="AB46" s="29"/>
      <c r="AC46" s="29">
        <v>4</v>
      </c>
      <c r="AD46" s="29">
        <v>1</v>
      </c>
      <c r="AE46" s="29"/>
      <c r="AF46" s="29">
        <v>8</v>
      </c>
      <c r="AG46" s="29"/>
      <c r="AH46" s="28">
        <v>3</v>
      </c>
      <c r="AI46" s="28"/>
      <c r="AJ46" s="28">
        <v>5</v>
      </c>
      <c r="AK46" s="28"/>
      <c r="AL46" s="10">
        <f t="shared" si="1"/>
        <v>30</v>
      </c>
    </row>
    <row r="47" spans="2:38" ht="20.1" customHeight="1">
      <c r="B47" s="21">
        <v>45</v>
      </c>
      <c r="C47" s="22" t="s">
        <v>51</v>
      </c>
      <c r="D47" s="29"/>
      <c r="E47" s="29"/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>
        <v>1</v>
      </c>
      <c r="R47" s="29"/>
      <c r="S47" s="29"/>
      <c r="T47" s="29"/>
      <c r="U47" s="29"/>
      <c r="V47" s="29"/>
      <c r="W47" s="29"/>
      <c r="X47" s="29"/>
      <c r="Y47" s="29"/>
      <c r="Z47" s="29">
        <v>4</v>
      </c>
      <c r="AA47" s="29"/>
      <c r="AB47" s="29"/>
      <c r="AC47" s="29"/>
      <c r="AD47" s="29"/>
      <c r="AE47" s="29"/>
      <c r="AF47" s="29"/>
      <c r="AG47" s="29"/>
      <c r="AH47" s="28">
        <v>3</v>
      </c>
      <c r="AI47" s="28"/>
      <c r="AJ47" s="28"/>
      <c r="AK47" s="28"/>
      <c r="AL47" s="10">
        <f t="shared" si="1"/>
        <v>10</v>
      </c>
    </row>
    <row r="48" spans="2:38" ht="20.1" customHeight="1">
      <c r="B48" s="21">
        <v>46</v>
      </c>
      <c r="C48" s="22" t="s">
        <v>52</v>
      </c>
      <c r="D48" s="29">
        <v>59</v>
      </c>
      <c r="E48" s="29">
        <v>3</v>
      </c>
      <c r="F48" s="29">
        <v>190</v>
      </c>
      <c r="G48" s="29">
        <v>2</v>
      </c>
      <c r="H48" s="29">
        <v>3</v>
      </c>
      <c r="I48" s="29">
        <v>467</v>
      </c>
      <c r="J48" s="29">
        <v>26</v>
      </c>
      <c r="K48" s="29">
        <v>8</v>
      </c>
      <c r="L48" s="29">
        <v>1</v>
      </c>
      <c r="M48" s="29">
        <v>43</v>
      </c>
      <c r="N48" s="29">
        <v>20</v>
      </c>
      <c r="O48" s="29">
        <v>7</v>
      </c>
      <c r="P48" s="29">
        <v>6</v>
      </c>
      <c r="Q48" s="29">
        <v>39</v>
      </c>
      <c r="R48" s="29">
        <v>71</v>
      </c>
      <c r="S48" s="29">
        <v>45</v>
      </c>
      <c r="T48" s="29">
        <v>2</v>
      </c>
      <c r="U48" s="29">
        <v>2</v>
      </c>
      <c r="V48" s="29">
        <v>17</v>
      </c>
      <c r="W48" s="29">
        <v>255</v>
      </c>
      <c r="X48" s="29">
        <v>7</v>
      </c>
      <c r="Y48" s="29">
        <v>48</v>
      </c>
      <c r="Z48" s="29">
        <v>586</v>
      </c>
      <c r="AA48" s="29">
        <v>4</v>
      </c>
      <c r="AB48" s="29"/>
      <c r="AC48" s="29">
        <v>85</v>
      </c>
      <c r="AD48" s="29">
        <v>27</v>
      </c>
      <c r="AE48" s="29">
        <v>14</v>
      </c>
      <c r="AF48" s="29">
        <v>246</v>
      </c>
      <c r="AG48" s="29">
        <v>2</v>
      </c>
      <c r="AH48" s="28">
        <v>340</v>
      </c>
      <c r="AI48" s="28">
        <v>22</v>
      </c>
      <c r="AJ48" s="28">
        <v>17</v>
      </c>
      <c r="AK48" s="28">
        <v>27</v>
      </c>
      <c r="AL48" s="10">
        <f t="shared" si="1"/>
        <v>2691</v>
      </c>
    </row>
    <row r="49" spans="2:38" ht="20.1" customHeight="1">
      <c r="B49" s="21">
        <v>47</v>
      </c>
      <c r="C49" s="22" t="s">
        <v>53</v>
      </c>
      <c r="D49" s="29">
        <v>286</v>
      </c>
      <c r="E49" s="29">
        <v>31</v>
      </c>
      <c r="F49" s="29">
        <v>421</v>
      </c>
      <c r="G49" s="29">
        <v>23</v>
      </c>
      <c r="H49" s="29">
        <v>16</v>
      </c>
      <c r="I49" s="29">
        <v>625</v>
      </c>
      <c r="J49" s="29">
        <v>134</v>
      </c>
      <c r="K49" s="29">
        <v>21</v>
      </c>
      <c r="L49" s="29">
        <v>14</v>
      </c>
      <c r="M49" s="29">
        <v>355</v>
      </c>
      <c r="N49" s="29">
        <v>64</v>
      </c>
      <c r="O49" s="29">
        <v>261</v>
      </c>
      <c r="P49" s="29">
        <v>17</v>
      </c>
      <c r="Q49" s="29">
        <v>371</v>
      </c>
      <c r="R49" s="29">
        <v>290</v>
      </c>
      <c r="S49" s="29">
        <v>239</v>
      </c>
      <c r="T49" s="29">
        <v>12</v>
      </c>
      <c r="U49" s="29">
        <v>91</v>
      </c>
      <c r="V49" s="29">
        <v>182</v>
      </c>
      <c r="W49" s="29">
        <v>402</v>
      </c>
      <c r="X49" s="29">
        <v>29</v>
      </c>
      <c r="Y49" s="29">
        <v>223</v>
      </c>
      <c r="Z49" s="29">
        <v>1068</v>
      </c>
      <c r="AA49" s="29">
        <v>165</v>
      </c>
      <c r="AB49" s="29">
        <v>7</v>
      </c>
      <c r="AC49" s="29">
        <v>298</v>
      </c>
      <c r="AD49" s="29">
        <v>49</v>
      </c>
      <c r="AE49" s="29">
        <v>62</v>
      </c>
      <c r="AF49" s="29">
        <v>496</v>
      </c>
      <c r="AG49" s="29">
        <v>55</v>
      </c>
      <c r="AH49" s="28">
        <v>291</v>
      </c>
      <c r="AI49" s="28">
        <v>22</v>
      </c>
      <c r="AJ49" s="28">
        <v>61</v>
      </c>
      <c r="AK49" s="28">
        <v>45</v>
      </c>
      <c r="AL49" s="10">
        <f t="shared" si="1"/>
        <v>6726</v>
      </c>
    </row>
    <row r="50" spans="2:38" ht="20.1" customHeight="1">
      <c r="B50" s="21">
        <v>48</v>
      </c>
      <c r="C50" s="22" t="s">
        <v>54</v>
      </c>
      <c r="D50" s="29"/>
      <c r="E50" s="29"/>
      <c r="F50" s="29"/>
      <c r="G50" s="29"/>
      <c r="H50" s="29"/>
      <c r="I50" s="29"/>
      <c r="J50" s="29">
        <v>1</v>
      </c>
      <c r="K50" s="29"/>
      <c r="L50" s="29"/>
      <c r="M50" s="29"/>
      <c r="N50" s="29"/>
      <c r="O50" s="29"/>
      <c r="P50" s="29"/>
      <c r="Q50" s="29"/>
      <c r="R50" s="29"/>
      <c r="S50" s="29">
        <v>1</v>
      </c>
      <c r="T50" s="29"/>
      <c r="U50" s="29"/>
      <c r="V50" s="29"/>
      <c r="W50" s="29"/>
      <c r="X50" s="29"/>
      <c r="Y50" s="29"/>
      <c r="Z50" s="29">
        <v>1</v>
      </c>
      <c r="AA50" s="29"/>
      <c r="AB50" s="29"/>
      <c r="AC50" s="29"/>
      <c r="AD50" s="29"/>
      <c r="AE50" s="29"/>
      <c r="AF50" s="29"/>
      <c r="AG50" s="29"/>
      <c r="AH50" s="28">
        <v>1</v>
      </c>
      <c r="AI50" s="28"/>
      <c r="AJ50" s="28"/>
      <c r="AK50" s="28"/>
      <c r="AL50" s="10">
        <f t="shared" si="1"/>
        <v>4</v>
      </c>
    </row>
    <row r="51" spans="2:38" ht="20.1" customHeight="1">
      <c r="B51" s="21">
        <v>49</v>
      </c>
      <c r="C51" s="22" t="s">
        <v>55</v>
      </c>
      <c r="D51" s="29"/>
      <c r="E51" s="29"/>
      <c r="F51" s="29"/>
      <c r="G51" s="29"/>
      <c r="H51" s="29"/>
      <c r="I51" s="29"/>
      <c r="J51" s="29"/>
      <c r="K51" s="29"/>
      <c r="L51" s="29"/>
      <c r="M51" s="29">
        <v>2</v>
      </c>
      <c r="N51" s="29"/>
      <c r="O51" s="29"/>
      <c r="P51" s="29"/>
      <c r="Q51" s="29">
        <v>1</v>
      </c>
      <c r="R51" s="29"/>
      <c r="S51" s="29">
        <v>1</v>
      </c>
      <c r="T51" s="29"/>
      <c r="U51" s="29"/>
      <c r="V51" s="29"/>
      <c r="W51" s="29">
        <v>2</v>
      </c>
      <c r="X51" s="29"/>
      <c r="Y51" s="29">
        <v>1</v>
      </c>
      <c r="Z51" s="29">
        <v>5</v>
      </c>
      <c r="AA51" s="29">
        <v>1</v>
      </c>
      <c r="AB51" s="29"/>
      <c r="AC51" s="29">
        <v>3</v>
      </c>
      <c r="AD51" s="29"/>
      <c r="AE51" s="29"/>
      <c r="AF51" s="29"/>
      <c r="AG51" s="29"/>
      <c r="AH51" s="28"/>
      <c r="AI51" s="28"/>
      <c r="AJ51" s="28"/>
      <c r="AK51" s="28"/>
      <c r="AL51" s="10">
        <f t="shared" si="1"/>
        <v>16</v>
      </c>
    </row>
    <row r="52" spans="2:38" ht="20.1" customHeight="1">
      <c r="B52" s="21">
        <v>50</v>
      </c>
      <c r="C52" s="22" t="s">
        <v>56</v>
      </c>
      <c r="D52" s="29"/>
      <c r="E52" s="29"/>
      <c r="F52" s="29">
        <v>4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v>4</v>
      </c>
      <c r="S52" s="29"/>
      <c r="T52" s="29"/>
      <c r="U52" s="29"/>
      <c r="V52" s="29"/>
      <c r="W52" s="29"/>
      <c r="X52" s="29"/>
      <c r="Y52" s="29">
        <v>5</v>
      </c>
      <c r="Z52" s="29">
        <v>2</v>
      </c>
      <c r="AA52" s="29"/>
      <c r="AB52" s="29"/>
      <c r="AC52" s="29"/>
      <c r="AD52" s="29"/>
      <c r="AE52" s="29"/>
      <c r="AF52" s="29"/>
      <c r="AG52" s="29"/>
      <c r="AH52" s="28"/>
      <c r="AI52" s="28"/>
      <c r="AJ52" s="28"/>
      <c r="AK52" s="28"/>
      <c r="AL52" s="10">
        <f t="shared" si="1"/>
        <v>15</v>
      </c>
    </row>
    <row r="53" spans="2:38" ht="20.1" customHeight="1">
      <c r="B53" s="21">
        <v>51</v>
      </c>
      <c r="C53" s="22" t="s">
        <v>57</v>
      </c>
      <c r="D53" s="29"/>
      <c r="E53" s="29"/>
      <c r="F53" s="29"/>
      <c r="G53" s="29"/>
      <c r="H53" s="29"/>
      <c r="I53" s="29">
        <v>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>
        <v>2</v>
      </c>
      <c r="AA53" s="29"/>
      <c r="AB53" s="29"/>
      <c r="AC53" s="29"/>
      <c r="AD53" s="29"/>
      <c r="AE53" s="29"/>
      <c r="AF53" s="29"/>
      <c r="AG53" s="29"/>
      <c r="AH53" s="28">
        <v>6</v>
      </c>
      <c r="AI53" s="28"/>
      <c r="AJ53" s="28"/>
      <c r="AK53" s="28"/>
      <c r="AL53" s="10">
        <f t="shared" si="1"/>
        <v>11</v>
      </c>
    </row>
    <row r="54" spans="2:38" ht="20.1" customHeight="1">
      <c r="B54" s="21">
        <v>52</v>
      </c>
      <c r="C54" s="22" t="s">
        <v>58</v>
      </c>
      <c r="D54" s="29">
        <v>24</v>
      </c>
      <c r="E54" s="29">
        <v>4</v>
      </c>
      <c r="F54" s="29">
        <v>40</v>
      </c>
      <c r="G54" s="29">
        <v>2</v>
      </c>
      <c r="H54" s="29">
        <v>3</v>
      </c>
      <c r="I54" s="29">
        <v>64</v>
      </c>
      <c r="J54" s="29">
        <v>11</v>
      </c>
      <c r="K54" s="29">
        <v>3</v>
      </c>
      <c r="L54" s="29">
        <v>3</v>
      </c>
      <c r="M54" s="29">
        <v>9</v>
      </c>
      <c r="N54" s="29">
        <v>2</v>
      </c>
      <c r="O54" s="29">
        <v>6</v>
      </c>
      <c r="P54" s="29">
        <v>2</v>
      </c>
      <c r="Q54" s="29">
        <v>28</v>
      </c>
      <c r="R54" s="29">
        <v>92</v>
      </c>
      <c r="S54" s="29">
        <v>36</v>
      </c>
      <c r="T54" s="29"/>
      <c r="U54" s="29">
        <v>5</v>
      </c>
      <c r="V54" s="29">
        <v>22</v>
      </c>
      <c r="W54" s="29">
        <v>110</v>
      </c>
      <c r="X54" s="29"/>
      <c r="Y54" s="29">
        <v>31</v>
      </c>
      <c r="Z54" s="29">
        <v>160</v>
      </c>
      <c r="AA54" s="29">
        <v>10</v>
      </c>
      <c r="AB54" s="29">
        <v>1</v>
      </c>
      <c r="AC54" s="29">
        <v>46</v>
      </c>
      <c r="AD54" s="29">
        <v>5</v>
      </c>
      <c r="AE54" s="29">
        <v>21</v>
      </c>
      <c r="AF54" s="29">
        <v>98</v>
      </c>
      <c r="AG54" s="29">
        <v>1</v>
      </c>
      <c r="AH54" s="28">
        <v>62</v>
      </c>
      <c r="AI54" s="28">
        <v>9</v>
      </c>
      <c r="AJ54" s="28">
        <v>6</v>
      </c>
      <c r="AK54" s="28">
        <v>6</v>
      </c>
      <c r="AL54" s="10">
        <f t="shared" si="1"/>
        <v>922</v>
      </c>
    </row>
    <row r="55" spans="2:38" ht="20.1" customHeight="1" thickBot="1">
      <c r="B55" s="24">
        <v>53</v>
      </c>
      <c r="C55" s="25" t="s">
        <v>59</v>
      </c>
      <c r="D55" s="30">
        <v>3</v>
      </c>
      <c r="E55" s="30"/>
      <c r="F55" s="30"/>
      <c r="G55" s="30"/>
      <c r="H55" s="30"/>
      <c r="I55" s="30">
        <v>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>
        <v>1</v>
      </c>
      <c r="AA55" s="30"/>
      <c r="AB55" s="30"/>
      <c r="AC55" s="30"/>
      <c r="AD55" s="30"/>
      <c r="AE55" s="30"/>
      <c r="AF55" s="30"/>
      <c r="AG55" s="30"/>
      <c r="AH55" s="31">
        <v>1</v>
      </c>
      <c r="AI55" s="31"/>
      <c r="AJ55" s="31"/>
      <c r="AK55" s="31"/>
      <c r="AL55" s="10">
        <f t="shared" si="1"/>
        <v>13</v>
      </c>
    </row>
    <row r="56" spans="2:38" ht="22.5" customHeight="1" thickBot="1">
      <c r="B56" s="4"/>
      <c r="C56" s="4"/>
      <c r="D56" s="6">
        <f aca="true" t="shared" si="2" ref="D56:AL56">SUM(D3:D55)</f>
        <v>1883</v>
      </c>
      <c r="E56" s="6">
        <f t="shared" si="2"/>
        <v>163</v>
      </c>
      <c r="F56" s="6">
        <f t="shared" si="2"/>
        <v>2295</v>
      </c>
      <c r="G56" s="6">
        <f t="shared" si="2"/>
        <v>80</v>
      </c>
      <c r="H56" s="6">
        <f t="shared" si="2"/>
        <v>129</v>
      </c>
      <c r="I56" s="6">
        <f t="shared" si="2"/>
        <v>5798</v>
      </c>
      <c r="J56" s="6">
        <f t="shared" si="2"/>
        <v>924</v>
      </c>
      <c r="K56" s="6">
        <f t="shared" si="2"/>
        <v>233</v>
      </c>
      <c r="L56" s="6">
        <f t="shared" si="2"/>
        <v>117</v>
      </c>
      <c r="M56" s="6">
        <f t="shared" si="2"/>
        <v>1545</v>
      </c>
      <c r="N56" s="6">
        <f t="shared" si="2"/>
        <v>412</v>
      </c>
      <c r="O56" s="6">
        <f t="shared" si="2"/>
        <v>1034</v>
      </c>
      <c r="P56" s="6">
        <f t="shared" si="2"/>
        <v>114</v>
      </c>
      <c r="Q56" s="6">
        <f t="shared" si="2"/>
        <v>2135</v>
      </c>
      <c r="R56" s="6">
        <f t="shared" si="2"/>
        <v>5450</v>
      </c>
      <c r="S56" s="6">
        <f t="shared" si="2"/>
        <v>1739</v>
      </c>
      <c r="T56" s="6">
        <f t="shared" si="2"/>
        <v>104</v>
      </c>
      <c r="U56" s="6">
        <f t="shared" si="2"/>
        <v>373</v>
      </c>
      <c r="V56" s="6">
        <f t="shared" si="2"/>
        <v>1009</v>
      </c>
      <c r="W56" s="6">
        <f t="shared" si="2"/>
        <v>4384</v>
      </c>
      <c r="X56" s="6">
        <f t="shared" si="2"/>
        <v>169</v>
      </c>
      <c r="Y56" s="6">
        <f t="shared" si="2"/>
        <v>1648</v>
      </c>
      <c r="Z56" s="6">
        <f t="shared" si="2"/>
        <v>8498</v>
      </c>
      <c r="AA56" s="6">
        <f t="shared" si="2"/>
        <v>556</v>
      </c>
      <c r="AB56" s="6">
        <f t="shared" si="2"/>
        <v>73</v>
      </c>
      <c r="AC56" s="6">
        <f t="shared" si="2"/>
        <v>1735</v>
      </c>
      <c r="AD56" s="6">
        <f t="shared" si="2"/>
        <v>235</v>
      </c>
      <c r="AE56" s="6">
        <f t="shared" si="2"/>
        <v>850</v>
      </c>
      <c r="AF56" s="6">
        <f t="shared" si="2"/>
        <v>7059</v>
      </c>
      <c r="AG56" s="6">
        <f t="shared" si="2"/>
        <v>288</v>
      </c>
      <c r="AH56" s="6">
        <f t="shared" si="2"/>
        <v>3578</v>
      </c>
      <c r="AI56" s="6">
        <f t="shared" si="2"/>
        <v>228</v>
      </c>
      <c r="AJ56" s="6">
        <f t="shared" si="2"/>
        <v>340</v>
      </c>
      <c r="AK56" s="6">
        <f t="shared" si="2"/>
        <v>297</v>
      </c>
      <c r="AL56" s="6">
        <f t="shared" si="2"/>
        <v>55475</v>
      </c>
    </row>
  </sheetData>
  <autoFilter ref="B2:AL55">
    <sortState ref="B3:AL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CONTENEDOR!AC3</f>
        <v>229</v>
      </c>
      <c r="E13" s="40">
        <f aca="true" t="shared" si="0" ref="E13:E44">D13/$D$66</f>
        <v>0.1319884726224784</v>
      </c>
    </row>
    <row r="14" spans="2:5" ht="20.1" customHeight="1">
      <c r="B14" s="37">
        <v>2</v>
      </c>
      <c r="C14" s="42" t="s">
        <v>8</v>
      </c>
      <c r="D14" s="16">
        <f>CONTENEDOR!AC4</f>
        <v>2</v>
      </c>
      <c r="E14" s="23">
        <f t="shared" si="0"/>
        <v>0.0011527377521613833</v>
      </c>
    </row>
    <row r="15" spans="2:5" ht="20.1" customHeight="1">
      <c r="B15" s="37">
        <v>3</v>
      </c>
      <c r="C15" s="42" t="s">
        <v>9</v>
      </c>
      <c r="D15" s="16">
        <f>CONTENEDOR!AC5</f>
        <v>22</v>
      </c>
      <c r="E15" s="23">
        <f t="shared" si="0"/>
        <v>0.012680115273775217</v>
      </c>
    </row>
    <row r="16" spans="2:5" ht="20.1" customHeight="1">
      <c r="B16" s="37">
        <v>4</v>
      </c>
      <c r="C16" s="42" t="s">
        <v>10</v>
      </c>
      <c r="D16" s="16">
        <f>CONTENEDOR!AC6</f>
        <v>53</v>
      </c>
      <c r="E16" s="23">
        <f t="shared" si="0"/>
        <v>0.03054755043227666</v>
      </c>
    </row>
    <row r="17" spans="2:5" ht="20.1" customHeight="1">
      <c r="B17" s="37">
        <v>5</v>
      </c>
      <c r="C17" s="42" t="s">
        <v>11</v>
      </c>
      <c r="D17" s="16">
        <f>CONTENEDOR!AC7</f>
        <v>3</v>
      </c>
      <c r="E17" s="23">
        <f t="shared" si="0"/>
        <v>0.001729106628242075</v>
      </c>
    </row>
    <row r="18" spans="2:5" ht="20.1" customHeight="1">
      <c r="B18" s="37">
        <v>6</v>
      </c>
      <c r="C18" s="42" t="s">
        <v>12</v>
      </c>
      <c r="D18" s="16">
        <f>CONTENEDOR!AC8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CONTENEDOR!AC9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CONTENEDOR!AC10</f>
        <v>2</v>
      </c>
      <c r="E20" s="23">
        <f t="shared" si="0"/>
        <v>0.0011527377521613833</v>
      </c>
    </row>
    <row r="21" spans="2:5" ht="20.1" customHeight="1">
      <c r="B21" s="37">
        <v>9</v>
      </c>
      <c r="C21" s="42" t="s">
        <v>15</v>
      </c>
      <c r="D21" s="16">
        <f>CONTENEDOR!AC11</f>
        <v>1</v>
      </c>
      <c r="E21" s="23">
        <f t="shared" si="0"/>
        <v>0.0005763688760806917</v>
      </c>
    </row>
    <row r="22" spans="2:5" ht="20.1" customHeight="1">
      <c r="B22" s="37">
        <v>10</v>
      </c>
      <c r="C22" s="42" t="s">
        <v>16</v>
      </c>
      <c r="D22" s="16">
        <f>CONTENEDOR!AC12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CONTENEDOR!AC13</f>
        <v>13</v>
      </c>
      <c r="E23" s="23">
        <f t="shared" si="0"/>
        <v>0.007492795389048991</v>
      </c>
    </row>
    <row r="24" spans="2:5" ht="20.1" customHeight="1">
      <c r="B24" s="37">
        <v>12</v>
      </c>
      <c r="C24" s="42" t="s">
        <v>18</v>
      </c>
      <c r="D24" s="16">
        <f>CONTENEDOR!AC14</f>
        <v>10</v>
      </c>
      <c r="E24" s="23">
        <f t="shared" si="0"/>
        <v>0.005763688760806916</v>
      </c>
    </row>
    <row r="25" spans="2:5" ht="20.1" customHeight="1">
      <c r="B25" s="37">
        <v>13</v>
      </c>
      <c r="C25" s="42" t="s">
        <v>19</v>
      </c>
      <c r="D25" s="16">
        <f>CONTENEDOR!AC15</f>
        <v>21</v>
      </c>
      <c r="E25" s="23">
        <f t="shared" si="0"/>
        <v>0.012103746397694525</v>
      </c>
    </row>
    <row r="26" spans="2:5" ht="20.1" customHeight="1">
      <c r="B26" s="37">
        <v>14</v>
      </c>
      <c r="C26" s="42" t="s">
        <v>20</v>
      </c>
      <c r="D26" s="16">
        <f>CONTENEDOR!AC16</f>
        <v>134</v>
      </c>
      <c r="E26" s="23">
        <f t="shared" si="0"/>
        <v>0.07723342939481267</v>
      </c>
    </row>
    <row r="27" spans="2:5" ht="20.1" customHeight="1">
      <c r="B27" s="37">
        <v>15</v>
      </c>
      <c r="C27" s="42" t="s">
        <v>21</v>
      </c>
      <c r="D27" s="16">
        <f>CONTENEDOR!AC17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CONTENEDOR!AC18</f>
        <v>34</v>
      </c>
      <c r="E28" s="23">
        <f t="shared" si="0"/>
        <v>0.019596541786743516</v>
      </c>
    </row>
    <row r="29" spans="2:5" ht="20.1" customHeight="1">
      <c r="B29" s="37">
        <v>17</v>
      </c>
      <c r="C29" s="42" t="s">
        <v>23</v>
      </c>
      <c r="D29" s="16">
        <f>CONTENEDOR!AC19</f>
        <v>13</v>
      </c>
      <c r="E29" s="23">
        <f t="shared" si="0"/>
        <v>0.007492795389048991</v>
      </c>
    </row>
    <row r="30" spans="2:5" ht="20.1" customHeight="1">
      <c r="B30" s="37">
        <v>18</v>
      </c>
      <c r="C30" s="42" t="s">
        <v>24</v>
      </c>
      <c r="D30" s="16">
        <f>CONTENEDOR!AC20</f>
        <v>39</v>
      </c>
      <c r="E30" s="23">
        <f t="shared" si="0"/>
        <v>0.022478386167146973</v>
      </c>
    </row>
    <row r="31" spans="2:5" ht="20.1" customHeight="1">
      <c r="B31" s="37">
        <v>19</v>
      </c>
      <c r="C31" s="42" t="s">
        <v>25</v>
      </c>
      <c r="D31" s="16">
        <f>CONTENEDOR!AC21</f>
        <v>9</v>
      </c>
      <c r="E31" s="23">
        <f t="shared" si="0"/>
        <v>0.005187319884726225</v>
      </c>
    </row>
    <row r="32" spans="2:5" ht="20.1" customHeight="1">
      <c r="B32" s="37">
        <v>20</v>
      </c>
      <c r="C32" s="42" t="s">
        <v>26</v>
      </c>
      <c r="D32" s="16">
        <f>CONTENEDOR!AC22</f>
        <v>2</v>
      </c>
      <c r="E32" s="23">
        <f t="shared" si="0"/>
        <v>0.0011527377521613833</v>
      </c>
    </row>
    <row r="33" spans="2:5" ht="20.1" customHeight="1">
      <c r="B33" s="37">
        <v>21</v>
      </c>
      <c r="C33" s="42" t="s">
        <v>27</v>
      </c>
      <c r="D33" s="16">
        <f>CONTENEDOR!AC23</f>
        <v>1</v>
      </c>
      <c r="E33" s="23">
        <f t="shared" si="0"/>
        <v>0.0005763688760806917</v>
      </c>
    </row>
    <row r="34" spans="2:5" ht="20.1" customHeight="1">
      <c r="B34" s="37">
        <v>22</v>
      </c>
      <c r="C34" s="42" t="s">
        <v>28</v>
      </c>
      <c r="D34" s="16">
        <f>CONTENEDOR!AC24</f>
        <v>2</v>
      </c>
      <c r="E34" s="23">
        <f t="shared" si="0"/>
        <v>0.0011527377521613833</v>
      </c>
    </row>
    <row r="35" spans="2:5" ht="20.1" customHeight="1">
      <c r="B35" s="37">
        <v>23</v>
      </c>
      <c r="C35" s="42" t="s">
        <v>29</v>
      </c>
      <c r="D35" s="16">
        <f>CONTENEDOR!AC25</f>
        <v>3</v>
      </c>
      <c r="E35" s="23">
        <f t="shared" si="0"/>
        <v>0.001729106628242075</v>
      </c>
    </row>
    <row r="36" spans="2:5" ht="20.1" customHeight="1">
      <c r="B36" s="37">
        <v>24</v>
      </c>
      <c r="C36" s="42" t="s">
        <v>30</v>
      </c>
      <c r="D36" s="16">
        <f>CONTENEDOR!AC26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CONTENEDOR!AC27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CONTENEDOR!AC28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CONTENEDOR!AC29</f>
        <v>27</v>
      </c>
      <c r="E39" s="23">
        <f t="shared" si="0"/>
        <v>0.015561959654178675</v>
      </c>
    </row>
    <row r="40" spans="2:5" ht="20.1" customHeight="1">
      <c r="B40" s="37">
        <v>28</v>
      </c>
      <c r="C40" s="42" t="s">
        <v>34</v>
      </c>
      <c r="D40" s="16">
        <f>CONTENEDOR!AC30</f>
        <v>163</v>
      </c>
      <c r="E40" s="23">
        <f t="shared" si="0"/>
        <v>0.09394812680115273</v>
      </c>
    </row>
    <row r="41" spans="2:5" ht="20.1" customHeight="1">
      <c r="B41" s="37">
        <v>29</v>
      </c>
      <c r="C41" s="42" t="s">
        <v>35</v>
      </c>
      <c r="D41" s="16">
        <f>CONTENEDOR!AC31</f>
        <v>254</v>
      </c>
      <c r="E41" s="23">
        <f t="shared" si="0"/>
        <v>0.14639769452449566</v>
      </c>
    </row>
    <row r="42" spans="2:5" ht="20.1" customHeight="1">
      <c r="B42" s="37">
        <v>30</v>
      </c>
      <c r="C42" s="42" t="s">
        <v>36</v>
      </c>
      <c r="D42" s="16">
        <f>CONTENEDOR!AC32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CONTENEDOR!AC33</f>
        <v>69</v>
      </c>
      <c r="E43" s="23">
        <f t="shared" si="0"/>
        <v>0.03976945244956772</v>
      </c>
    </row>
    <row r="44" spans="2:5" ht="20.1" customHeight="1">
      <c r="B44" s="37">
        <v>32</v>
      </c>
      <c r="C44" s="42" t="s">
        <v>38</v>
      </c>
      <c r="D44" s="16">
        <f>CONTENEDOR!AC34</f>
        <v>33</v>
      </c>
      <c r="E44" s="23">
        <f t="shared" si="0"/>
        <v>0.019020172910662825</v>
      </c>
    </row>
    <row r="45" spans="2:5" ht="20.1" customHeight="1">
      <c r="B45" s="37">
        <v>33</v>
      </c>
      <c r="C45" s="42" t="s">
        <v>39</v>
      </c>
      <c r="D45" s="16">
        <f>CONTENEDOR!AC35</f>
        <v>2</v>
      </c>
      <c r="E45" s="23">
        <f aca="true" t="shared" si="1" ref="E45:E65">D45/$D$66</f>
        <v>0.0011527377521613833</v>
      </c>
    </row>
    <row r="46" spans="2:5" ht="20.1" customHeight="1">
      <c r="B46" s="37">
        <v>34</v>
      </c>
      <c r="C46" s="42" t="s">
        <v>40</v>
      </c>
      <c r="D46" s="16">
        <f>CONTENEDOR!AC36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CONTENEDOR!AC37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CONTENEDOR!AC38</f>
        <v>10</v>
      </c>
      <c r="E48" s="23">
        <f t="shared" si="1"/>
        <v>0.005763688760806916</v>
      </c>
    </row>
    <row r="49" spans="2:5" ht="20.1" customHeight="1">
      <c r="B49" s="37">
        <v>37</v>
      </c>
      <c r="C49" s="42" t="s">
        <v>43</v>
      </c>
      <c r="D49" s="16">
        <f>CONTENEDOR!AC39</f>
        <v>115</v>
      </c>
      <c r="E49" s="23">
        <f t="shared" si="1"/>
        <v>0.06628242074927954</v>
      </c>
    </row>
    <row r="50" spans="2:5" ht="20.1" customHeight="1">
      <c r="B50" s="37">
        <v>38</v>
      </c>
      <c r="C50" s="42" t="s">
        <v>44</v>
      </c>
      <c r="D50" s="16">
        <f>CONTENEDOR!AC40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CONTENEDOR!AC41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CONTENEDOR!AC42</f>
        <v>8</v>
      </c>
      <c r="E52" s="23">
        <f t="shared" si="1"/>
        <v>0.004610951008645533</v>
      </c>
    </row>
    <row r="53" spans="2:5" ht="20.1" customHeight="1">
      <c r="B53" s="37">
        <v>41</v>
      </c>
      <c r="C53" s="42" t="s">
        <v>47</v>
      </c>
      <c r="D53" s="16">
        <f>CONTENEDOR!AC43</f>
        <v>16</v>
      </c>
      <c r="E53" s="23">
        <f t="shared" si="1"/>
        <v>0.009221902017291067</v>
      </c>
    </row>
    <row r="54" spans="2:5" ht="20.1" customHeight="1">
      <c r="B54" s="37">
        <v>42</v>
      </c>
      <c r="C54" s="42" t="s">
        <v>48</v>
      </c>
      <c r="D54" s="16">
        <f>CONTENEDOR!AC44</f>
        <v>9</v>
      </c>
      <c r="E54" s="23">
        <f t="shared" si="1"/>
        <v>0.005187319884726225</v>
      </c>
    </row>
    <row r="55" spans="2:5" ht="20.1" customHeight="1">
      <c r="B55" s="37">
        <v>43</v>
      </c>
      <c r="C55" s="42" t="s">
        <v>49</v>
      </c>
      <c r="D55" s="16">
        <f>CONTENEDOR!AC45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CONTENEDOR!AC46</f>
        <v>4</v>
      </c>
      <c r="E56" s="23">
        <f t="shared" si="1"/>
        <v>0.0023054755043227667</v>
      </c>
    </row>
    <row r="57" spans="2:5" ht="20.1" customHeight="1">
      <c r="B57" s="37">
        <v>45</v>
      </c>
      <c r="C57" s="42" t="s">
        <v>51</v>
      </c>
      <c r="D57" s="16">
        <f>CONTENEDOR!AC47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CONTENEDOR!AC48</f>
        <v>85</v>
      </c>
      <c r="E58" s="23">
        <f t="shared" si="1"/>
        <v>0.04899135446685879</v>
      </c>
    </row>
    <row r="59" spans="2:5" ht="20.1" customHeight="1">
      <c r="B59" s="37">
        <v>47</v>
      </c>
      <c r="C59" s="42" t="s">
        <v>53</v>
      </c>
      <c r="D59" s="16">
        <f>CONTENEDOR!AC49</f>
        <v>298</v>
      </c>
      <c r="E59" s="23">
        <f t="shared" si="1"/>
        <v>0.1717579250720461</v>
      </c>
    </row>
    <row r="60" spans="2:5" ht="20.1" customHeight="1">
      <c r="B60" s="37">
        <v>48</v>
      </c>
      <c r="C60" s="42" t="s">
        <v>54</v>
      </c>
      <c r="D60" s="16">
        <f>CONTENEDOR!AC50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CONTENEDOR!AC51</f>
        <v>3</v>
      </c>
      <c r="E61" s="23">
        <f t="shared" si="1"/>
        <v>0.001729106628242075</v>
      </c>
    </row>
    <row r="62" spans="2:5" ht="20.1" customHeight="1">
      <c r="B62" s="37">
        <v>50</v>
      </c>
      <c r="C62" s="42" t="s">
        <v>56</v>
      </c>
      <c r="D62" s="16">
        <f>CONTENEDOR!AC52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CONTENEDOR!AC53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CONTENEDOR!AC54</f>
        <v>46</v>
      </c>
      <c r="E64" s="23">
        <f t="shared" si="1"/>
        <v>0.026512968299711816</v>
      </c>
    </row>
    <row r="65" spans="2:5" ht="20.1" customHeight="1" thickBot="1">
      <c r="B65" s="38">
        <v>53</v>
      </c>
      <c r="C65" s="43" t="s">
        <v>59</v>
      </c>
      <c r="D65" s="16">
        <f>CONTENEDOR!AC55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1735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61">
      <selection activeCell="F8" sqref="F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94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CONTENEDOR!AD3</f>
        <v>18</v>
      </c>
      <c r="E13" s="40">
        <f aca="true" t="shared" si="0" ref="E13:E44">D13/$D$66</f>
        <v>0.07659574468085106</v>
      </c>
    </row>
    <row r="14" spans="2:5" ht="20.1" customHeight="1">
      <c r="B14" s="37">
        <v>2</v>
      </c>
      <c r="C14" s="42" t="s">
        <v>8</v>
      </c>
      <c r="D14" s="16">
        <f>CONTENEDOR!AD4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CONTENEDOR!AD5</f>
        <v>1</v>
      </c>
      <c r="E15" s="23">
        <f t="shared" si="0"/>
        <v>0.00425531914893617</v>
      </c>
    </row>
    <row r="16" spans="2:5" ht="20.1" customHeight="1">
      <c r="B16" s="37">
        <v>4</v>
      </c>
      <c r="C16" s="42" t="s">
        <v>10</v>
      </c>
      <c r="D16" s="16">
        <f>CONTENEDOR!AD6</f>
        <v>20</v>
      </c>
      <c r="E16" s="23">
        <f t="shared" si="0"/>
        <v>0.0851063829787234</v>
      </c>
    </row>
    <row r="17" spans="2:5" ht="20.1" customHeight="1">
      <c r="B17" s="37">
        <v>5</v>
      </c>
      <c r="C17" s="42" t="s">
        <v>11</v>
      </c>
      <c r="D17" s="16">
        <f>CONTENEDOR!AD7</f>
        <v>1</v>
      </c>
      <c r="E17" s="23">
        <f t="shared" si="0"/>
        <v>0.00425531914893617</v>
      </c>
    </row>
    <row r="18" spans="2:5" ht="20.1" customHeight="1">
      <c r="B18" s="37">
        <v>6</v>
      </c>
      <c r="C18" s="42" t="s">
        <v>12</v>
      </c>
      <c r="D18" s="16">
        <f>CONTENEDOR!AD8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CONTENEDOR!AD9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CONTENEDOR!AD10</f>
        <v>1</v>
      </c>
      <c r="E20" s="23">
        <f t="shared" si="0"/>
        <v>0.00425531914893617</v>
      </c>
    </row>
    <row r="21" spans="2:5" ht="20.1" customHeight="1">
      <c r="B21" s="37">
        <v>9</v>
      </c>
      <c r="C21" s="42" t="s">
        <v>15</v>
      </c>
      <c r="D21" s="16">
        <f>CONTENEDOR!AD11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CONTENEDOR!AD13</f>
        <v>2</v>
      </c>
      <c r="E23" s="23">
        <f t="shared" si="0"/>
        <v>0.00851063829787234</v>
      </c>
    </row>
    <row r="24" spans="2:5" ht="20.1" customHeight="1">
      <c r="B24" s="37">
        <v>12</v>
      </c>
      <c r="C24" s="42" t="s">
        <v>18</v>
      </c>
      <c r="D24" s="16">
        <f>CONTENEDOR!AD14</f>
        <v>2</v>
      </c>
      <c r="E24" s="23">
        <f t="shared" si="0"/>
        <v>0.00851063829787234</v>
      </c>
    </row>
    <row r="25" spans="2:5" ht="20.1" customHeight="1">
      <c r="B25" s="37">
        <v>13</v>
      </c>
      <c r="C25" s="42" t="s">
        <v>19</v>
      </c>
      <c r="D25" s="16">
        <f>CONTENEDOR!AD15</f>
        <v>1</v>
      </c>
      <c r="E25" s="23">
        <f t="shared" si="0"/>
        <v>0.00425531914893617</v>
      </c>
    </row>
    <row r="26" spans="2:5" ht="20.1" customHeight="1">
      <c r="B26" s="37">
        <v>14</v>
      </c>
      <c r="C26" s="42" t="s">
        <v>20</v>
      </c>
      <c r="D26" s="16">
        <f>CONTENEDOR!AD16</f>
        <v>10</v>
      </c>
      <c r="E26" s="23">
        <f t="shared" si="0"/>
        <v>0.0425531914893617</v>
      </c>
    </row>
    <row r="27" spans="2:5" ht="20.1" customHeight="1">
      <c r="B27" s="37">
        <v>15</v>
      </c>
      <c r="C27" s="42" t="s">
        <v>21</v>
      </c>
      <c r="D27" s="16">
        <f>CONTENEDOR!AD17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CONTENEDOR!AD18</f>
        <v>3</v>
      </c>
      <c r="E28" s="23">
        <f t="shared" si="0"/>
        <v>0.01276595744680851</v>
      </c>
    </row>
    <row r="29" spans="2:5" ht="20.1" customHeight="1">
      <c r="B29" s="37">
        <v>17</v>
      </c>
      <c r="C29" s="42" t="s">
        <v>23</v>
      </c>
      <c r="D29" s="16">
        <f>CONTENEDOR!AD19</f>
        <v>1</v>
      </c>
      <c r="E29" s="23">
        <f t="shared" si="0"/>
        <v>0.00425531914893617</v>
      </c>
    </row>
    <row r="30" spans="2:5" ht="20.1" customHeight="1">
      <c r="B30" s="37">
        <v>18</v>
      </c>
      <c r="C30" s="42" t="s">
        <v>24</v>
      </c>
      <c r="D30" s="16">
        <f>CONTENEDOR!AD20</f>
        <v>2</v>
      </c>
      <c r="E30" s="23">
        <f t="shared" si="0"/>
        <v>0.00851063829787234</v>
      </c>
    </row>
    <row r="31" spans="2:5" ht="20.1" customHeight="1">
      <c r="B31" s="37">
        <v>19</v>
      </c>
      <c r="C31" s="42" t="s">
        <v>25</v>
      </c>
      <c r="D31" s="16">
        <f>CONTENEDOR!AD21</f>
        <v>24</v>
      </c>
      <c r="E31" s="23">
        <f t="shared" si="0"/>
        <v>0.10212765957446808</v>
      </c>
    </row>
    <row r="32" spans="2:5" ht="20.1" customHeight="1">
      <c r="B32" s="37">
        <v>20</v>
      </c>
      <c r="C32" s="42" t="s">
        <v>26</v>
      </c>
      <c r="D32" s="16">
        <f>CONTENEDOR!AD22</f>
        <v>1</v>
      </c>
      <c r="E32" s="23">
        <f t="shared" si="0"/>
        <v>0.00425531914893617</v>
      </c>
    </row>
    <row r="33" spans="2:5" ht="20.1" customHeight="1">
      <c r="B33" s="37">
        <v>21</v>
      </c>
      <c r="C33" s="42" t="s">
        <v>27</v>
      </c>
      <c r="D33" s="16">
        <f>CONTENEDOR!AD23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CONTENEDOR!AD24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CONTENEDOR!AD26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CONTENEDOR!AD27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CONTENEDOR!AD29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CONTENEDOR!AD30</f>
        <v>17</v>
      </c>
      <c r="E40" s="23">
        <f t="shared" si="0"/>
        <v>0.07234042553191489</v>
      </c>
    </row>
    <row r="41" spans="2:5" ht="20.1" customHeight="1">
      <c r="B41" s="37">
        <v>29</v>
      </c>
      <c r="C41" s="42" t="s">
        <v>35</v>
      </c>
      <c r="D41" s="16">
        <f>CONTENEDOR!AD31</f>
        <v>14</v>
      </c>
      <c r="E41" s="23">
        <f t="shared" si="0"/>
        <v>0.059574468085106386</v>
      </c>
    </row>
    <row r="42" spans="2:5" ht="20.1" customHeight="1">
      <c r="B42" s="37">
        <v>30</v>
      </c>
      <c r="C42" s="42" t="s">
        <v>36</v>
      </c>
      <c r="D42" s="16">
        <f>CONTENEDOR!AD32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CONTENEDOR!AD33</f>
        <v>18</v>
      </c>
      <c r="E43" s="23">
        <f t="shared" si="0"/>
        <v>0.07659574468085106</v>
      </c>
    </row>
    <row r="44" spans="2:5" ht="20.1" customHeight="1">
      <c r="B44" s="37">
        <v>32</v>
      </c>
      <c r="C44" s="42" t="s">
        <v>38</v>
      </c>
      <c r="D44" s="16">
        <f>CONTENEDOR!AD34</f>
        <v>1</v>
      </c>
      <c r="E44" s="23">
        <f t="shared" si="0"/>
        <v>0.00425531914893617</v>
      </c>
    </row>
    <row r="45" spans="2:5" ht="20.1" customHeight="1">
      <c r="B45" s="37">
        <v>33</v>
      </c>
      <c r="C45" s="42" t="s">
        <v>39</v>
      </c>
      <c r="D45" s="16">
        <f>CONTENEDOR!AD35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CONTENEDOR!AD36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CONTENEDOR!AD37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CONTENEDOR!AD38</f>
        <v>1</v>
      </c>
      <c r="E48" s="23">
        <f t="shared" si="1"/>
        <v>0.00425531914893617</v>
      </c>
    </row>
    <row r="49" spans="2:5" ht="20.1" customHeight="1">
      <c r="B49" s="37">
        <v>37</v>
      </c>
      <c r="C49" s="42" t="s">
        <v>43</v>
      </c>
      <c r="D49" s="16">
        <f>CONTENEDOR!AD39</f>
        <v>13</v>
      </c>
      <c r="E49" s="23">
        <f t="shared" si="1"/>
        <v>0.05531914893617021</v>
      </c>
    </row>
    <row r="50" spans="2:5" ht="20.1" customHeight="1">
      <c r="B50" s="37">
        <v>38</v>
      </c>
      <c r="C50" s="42" t="s">
        <v>44</v>
      </c>
      <c r="D50" s="16">
        <f>CONTENEDOR!AD40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CONTENEDOR!AD41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CONTENEDOR!AD43</f>
        <v>2</v>
      </c>
      <c r="E53" s="23">
        <f t="shared" si="1"/>
        <v>0.00851063829787234</v>
      </c>
    </row>
    <row r="54" spans="2:5" ht="20.1" customHeight="1">
      <c r="B54" s="37">
        <v>42</v>
      </c>
      <c r="C54" s="42" t="s">
        <v>48</v>
      </c>
      <c r="D54" s="16">
        <f>CONTENEDOR!AD44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CONTENEDOR!AD45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CONTENEDOR!AD46</f>
        <v>1</v>
      </c>
      <c r="E56" s="23">
        <f t="shared" si="1"/>
        <v>0.00425531914893617</v>
      </c>
    </row>
    <row r="57" spans="2:5" ht="20.1" customHeight="1">
      <c r="B57" s="37">
        <v>45</v>
      </c>
      <c r="C57" s="42" t="s">
        <v>51</v>
      </c>
      <c r="D57" s="16">
        <f>CONTENEDOR!AD47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CONTENEDOR!AD48</f>
        <v>27</v>
      </c>
      <c r="E58" s="23">
        <f t="shared" si="1"/>
        <v>0.1148936170212766</v>
      </c>
    </row>
    <row r="59" spans="2:5" ht="20.1" customHeight="1">
      <c r="B59" s="37">
        <v>47</v>
      </c>
      <c r="C59" s="42" t="s">
        <v>53</v>
      </c>
      <c r="D59" s="16">
        <f>CONTENEDOR!AD49</f>
        <v>49</v>
      </c>
      <c r="E59" s="23">
        <f t="shared" si="1"/>
        <v>0.20851063829787234</v>
      </c>
    </row>
    <row r="60" spans="2:5" ht="20.1" customHeight="1">
      <c r="B60" s="37">
        <v>48</v>
      </c>
      <c r="C60" s="42" t="s">
        <v>54</v>
      </c>
      <c r="D60" s="16">
        <f>CONTENEDOR!AD50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CONTENEDOR!AD51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CONTENEDOR!AD54</f>
        <v>5</v>
      </c>
      <c r="E64" s="23">
        <f t="shared" si="1"/>
        <v>0.02127659574468085</v>
      </c>
    </row>
    <row r="65" spans="2:5" ht="20.1" customHeight="1" thickBot="1">
      <c r="B65" s="38">
        <v>53</v>
      </c>
      <c r="C65" s="43" t="s">
        <v>59</v>
      </c>
      <c r="D65" s="16">
        <f>CONTENEDOR!AD55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235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52">
      <selection activeCell="D16" sqref="D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CONTENEDOR!AE3</f>
        <v>128</v>
      </c>
      <c r="E13" s="40">
        <f aca="true" t="shared" si="0" ref="E13:E44">D13/$D$66</f>
        <v>0.15058823529411763</v>
      </c>
    </row>
    <row r="14" spans="2:5" ht="20.1" customHeight="1">
      <c r="B14" s="37">
        <v>2</v>
      </c>
      <c r="C14" s="42" t="s">
        <v>8</v>
      </c>
      <c r="D14" s="16">
        <f>CONTENEDOR!AE4</f>
        <v>5</v>
      </c>
      <c r="E14" s="23">
        <f t="shared" si="0"/>
        <v>0.0058823529411764705</v>
      </c>
    </row>
    <row r="15" spans="2:5" ht="20.1" customHeight="1">
      <c r="B15" s="37">
        <v>3</v>
      </c>
      <c r="C15" s="42" t="s">
        <v>9</v>
      </c>
      <c r="D15" s="16">
        <f>CONTENEDOR!AE5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CONTENEDOR!AE6</f>
        <v>3</v>
      </c>
      <c r="E16" s="23">
        <f t="shared" si="0"/>
        <v>0.0035294117647058825</v>
      </c>
    </row>
    <row r="17" spans="2:5" ht="20.1" customHeight="1">
      <c r="B17" s="37">
        <v>5</v>
      </c>
      <c r="C17" s="42" t="s">
        <v>11</v>
      </c>
      <c r="D17" s="16">
        <f>CONTENEDOR!AE7</f>
        <v>2</v>
      </c>
      <c r="E17" s="23">
        <f t="shared" si="0"/>
        <v>0.002352941176470588</v>
      </c>
    </row>
    <row r="18" spans="2:5" ht="20.1" customHeight="1">
      <c r="B18" s="37">
        <v>6</v>
      </c>
      <c r="C18" s="42" t="s">
        <v>12</v>
      </c>
      <c r="D18" s="16">
        <f>CONTENEDOR!AE8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CONTENEDOR!AE9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CONTENEDOR!AE10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CONTENEDOR!AE11</f>
        <v>9</v>
      </c>
      <c r="E21" s="23">
        <f t="shared" si="0"/>
        <v>0.010588235294117647</v>
      </c>
    </row>
    <row r="22" spans="2:5" ht="20.1" customHeight="1">
      <c r="B22" s="37">
        <v>10</v>
      </c>
      <c r="C22" s="42" t="s">
        <v>16</v>
      </c>
      <c r="D22" s="16">
        <f>CONTENEDOR!AE12</f>
        <v>1</v>
      </c>
      <c r="E22" s="23">
        <f t="shared" si="0"/>
        <v>0.001176470588235294</v>
      </c>
    </row>
    <row r="23" spans="2:5" ht="20.1" customHeight="1">
      <c r="B23" s="37">
        <v>11</v>
      </c>
      <c r="C23" s="42" t="s">
        <v>17</v>
      </c>
      <c r="D23" s="16">
        <f>CONTENEDOR!AE13</f>
        <v>30</v>
      </c>
      <c r="E23" s="23">
        <f t="shared" si="0"/>
        <v>0.03529411764705882</v>
      </c>
    </row>
    <row r="24" spans="2:5" ht="20.1" customHeight="1">
      <c r="B24" s="37">
        <v>12</v>
      </c>
      <c r="C24" s="42" t="s">
        <v>18</v>
      </c>
      <c r="D24" s="16">
        <f>CONTENEDOR!AE14</f>
        <v>13</v>
      </c>
      <c r="E24" s="23">
        <f t="shared" si="0"/>
        <v>0.015294117647058824</v>
      </c>
    </row>
    <row r="25" spans="2:5" ht="20.1" customHeight="1">
      <c r="B25" s="37">
        <v>13</v>
      </c>
      <c r="C25" s="42" t="s">
        <v>19</v>
      </c>
      <c r="D25" s="16">
        <f>CONTENEDOR!AE15</f>
        <v>6</v>
      </c>
      <c r="E25" s="23">
        <f t="shared" si="0"/>
        <v>0.007058823529411765</v>
      </c>
    </row>
    <row r="26" spans="2:5" ht="20.1" customHeight="1">
      <c r="B26" s="37">
        <v>14</v>
      </c>
      <c r="C26" s="42" t="s">
        <v>20</v>
      </c>
      <c r="D26" s="16">
        <f>CONTENEDOR!AE16</f>
        <v>22</v>
      </c>
      <c r="E26" s="23">
        <f t="shared" si="0"/>
        <v>0.02588235294117647</v>
      </c>
    </row>
    <row r="27" spans="2:5" ht="20.1" customHeight="1">
      <c r="B27" s="37">
        <v>15</v>
      </c>
      <c r="C27" s="42" t="s">
        <v>21</v>
      </c>
      <c r="D27" s="16">
        <f>CONTENEDOR!AE17</f>
        <v>38</v>
      </c>
      <c r="E27" s="23">
        <f t="shared" si="0"/>
        <v>0.04470588235294118</v>
      </c>
    </row>
    <row r="28" spans="2:5" ht="20.1" customHeight="1">
      <c r="B28" s="37">
        <v>16</v>
      </c>
      <c r="C28" s="42" t="s">
        <v>22</v>
      </c>
      <c r="D28" s="16">
        <f>CONTENEDOR!AE18</f>
        <v>1</v>
      </c>
      <c r="E28" s="23">
        <f t="shared" si="0"/>
        <v>0.001176470588235294</v>
      </c>
    </row>
    <row r="29" spans="2:5" ht="20.1" customHeight="1">
      <c r="B29" s="37">
        <v>17</v>
      </c>
      <c r="C29" s="42" t="s">
        <v>23</v>
      </c>
      <c r="D29" s="16">
        <f>CONTENEDOR!AE19</f>
        <v>2</v>
      </c>
      <c r="E29" s="23">
        <f t="shared" si="0"/>
        <v>0.002352941176470588</v>
      </c>
    </row>
    <row r="30" spans="2:5" ht="20.1" customHeight="1">
      <c r="B30" s="37">
        <v>18</v>
      </c>
      <c r="C30" s="42" t="s">
        <v>24</v>
      </c>
      <c r="D30" s="16">
        <f>CONTENEDOR!AE20</f>
        <v>1</v>
      </c>
      <c r="E30" s="23">
        <f t="shared" si="0"/>
        <v>0.001176470588235294</v>
      </c>
    </row>
    <row r="31" spans="2:5" ht="20.1" customHeight="1">
      <c r="B31" s="37">
        <v>19</v>
      </c>
      <c r="C31" s="42" t="s">
        <v>25</v>
      </c>
      <c r="D31" s="16">
        <f>CONTENEDOR!AE21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CONTENEDOR!AE22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CONTENEDOR!AE23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CONTENEDOR!AE24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CONTENEDOR!AE25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CONTENEDOR!AE26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CONTENEDOR!AE27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CONTENEDOR!AE28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CONTENEDOR!AE29</f>
        <v>166</v>
      </c>
      <c r="E39" s="23">
        <f t="shared" si="0"/>
        <v>0.1952941176470588</v>
      </c>
    </row>
    <row r="40" spans="2:5" ht="20.1" customHeight="1">
      <c r="B40" s="37">
        <v>28</v>
      </c>
      <c r="C40" s="42" t="s">
        <v>34</v>
      </c>
      <c r="D40" s="16">
        <f>CONTENEDOR!AE30</f>
        <v>56</v>
      </c>
      <c r="E40" s="23">
        <f t="shared" si="0"/>
        <v>0.06588235294117648</v>
      </c>
    </row>
    <row r="41" spans="2:5" ht="20.1" customHeight="1">
      <c r="B41" s="37">
        <v>29</v>
      </c>
      <c r="C41" s="42" t="s">
        <v>35</v>
      </c>
      <c r="D41" s="16">
        <f>CONTENEDOR!AE31</f>
        <v>46</v>
      </c>
      <c r="E41" s="23">
        <f t="shared" si="0"/>
        <v>0.05411764705882353</v>
      </c>
    </row>
    <row r="42" spans="2:5" ht="20.1" customHeight="1">
      <c r="B42" s="37">
        <v>30</v>
      </c>
      <c r="C42" s="42" t="s">
        <v>36</v>
      </c>
      <c r="D42" s="16">
        <f>CONTENEDOR!AE32</f>
        <v>1</v>
      </c>
      <c r="E42" s="23">
        <f t="shared" si="0"/>
        <v>0.001176470588235294</v>
      </c>
    </row>
    <row r="43" spans="2:5" ht="20.1" customHeight="1">
      <c r="B43" s="37">
        <v>31</v>
      </c>
      <c r="C43" s="42" t="s">
        <v>37</v>
      </c>
      <c r="D43" s="16">
        <f>CONTENEDOR!AE33</f>
        <v>5</v>
      </c>
      <c r="E43" s="23">
        <f t="shared" si="0"/>
        <v>0.0058823529411764705</v>
      </c>
    </row>
    <row r="44" spans="2:5" ht="20.1" customHeight="1">
      <c r="B44" s="37">
        <v>32</v>
      </c>
      <c r="C44" s="42" t="s">
        <v>38</v>
      </c>
      <c r="D44" s="16">
        <f>CONTENEDOR!AE34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CONTENEDOR!AE35</f>
        <v>8</v>
      </c>
      <c r="E45" s="23">
        <f aca="true" t="shared" si="1" ref="E45:E65">D45/$D$66</f>
        <v>0.009411764705882352</v>
      </c>
    </row>
    <row r="46" spans="2:5" ht="20.1" customHeight="1">
      <c r="B46" s="37">
        <v>34</v>
      </c>
      <c r="C46" s="42" t="s">
        <v>40</v>
      </c>
      <c r="D46" s="16">
        <f>CONTENEDOR!AE36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CONTENEDOR!AE37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CONTENEDOR!AE38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CONTENEDOR!AE39</f>
        <v>189</v>
      </c>
      <c r="E49" s="23">
        <f t="shared" si="1"/>
        <v>0.2223529411764706</v>
      </c>
    </row>
    <row r="50" spans="2:5" ht="20.1" customHeight="1">
      <c r="B50" s="37">
        <v>38</v>
      </c>
      <c r="C50" s="42" t="s">
        <v>44</v>
      </c>
      <c r="D50" s="16">
        <f>CONTENEDOR!AE40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CONTENEDOR!AE42</f>
        <v>3</v>
      </c>
      <c r="E52" s="23">
        <f t="shared" si="1"/>
        <v>0.0035294117647058825</v>
      </c>
    </row>
    <row r="53" spans="2:5" ht="20.1" customHeight="1">
      <c r="B53" s="37">
        <v>41</v>
      </c>
      <c r="C53" s="42" t="s">
        <v>47</v>
      </c>
      <c r="D53" s="16">
        <f>CONTENEDOR!AE43</f>
        <v>17</v>
      </c>
      <c r="E53" s="23">
        <f t="shared" si="1"/>
        <v>0.02</v>
      </c>
    </row>
    <row r="54" spans="2:5" ht="20.1" customHeight="1">
      <c r="B54" s="37">
        <v>42</v>
      </c>
      <c r="C54" s="42" t="s">
        <v>48</v>
      </c>
      <c r="D54" s="16">
        <f>CONTENEDOR!AE44</f>
        <v>1</v>
      </c>
      <c r="E54" s="23">
        <f t="shared" si="1"/>
        <v>0.001176470588235294</v>
      </c>
    </row>
    <row r="55" spans="2:5" ht="20.1" customHeight="1">
      <c r="B55" s="37">
        <v>43</v>
      </c>
      <c r="C55" s="42" t="s">
        <v>49</v>
      </c>
      <c r="D55" s="16">
        <f>CONTENEDOR!AE45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CONTENEDOR!AE46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CONTENEDOR!AE48</f>
        <v>14</v>
      </c>
      <c r="E58" s="23">
        <f t="shared" si="1"/>
        <v>0.01647058823529412</v>
      </c>
    </row>
    <row r="59" spans="2:5" ht="20.1" customHeight="1">
      <c r="B59" s="37">
        <v>47</v>
      </c>
      <c r="C59" s="42" t="s">
        <v>53</v>
      </c>
      <c r="D59" s="16">
        <f>CONTENEDOR!AE49</f>
        <v>62</v>
      </c>
      <c r="E59" s="23">
        <f t="shared" si="1"/>
        <v>0.07294117647058823</v>
      </c>
    </row>
    <row r="60" spans="2:5" ht="20.1" customHeight="1">
      <c r="B60" s="37">
        <v>48</v>
      </c>
      <c r="C60" s="42" t="s">
        <v>54</v>
      </c>
      <c r="D60" s="16">
        <f>CONTENEDOR!AE50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CONTENEDOR!AE54</f>
        <v>21</v>
      </c>
      <c r="E64" s="23">
        <f t="shared" si="1"/>
        <v>0.024705882352941175</v>
      </c>
    </row>
    <row r="65" spans="2:5" ht="20.1" customHeight="1" thickBot="1">
      <c r="B65" s="38">
        <v>53</v>
      </c>
      <c r="C65" s="43" t="s">
        <v>59</v>
      </c>
      <c r="D65" s="16">
        <f>CONTENEDOR!AE55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850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56">
      <selection activeCell="D66" sqref="D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CONTENEDOR!AF3</f>
        <v>256</v>
      </c>
      <c r="E13" s="40">
        <f aca="true" t="shared" si="0" ref="E13:E44">D13/$D$66</f>
        <v>0.0362657600226661</v>
      </c>
    </row>
    <row r="14" spans="2:5" ht="20.1" customHeight="1">
      <c r="B14" s="37">
        <v>2</v>
      </c>
      <c r="C14" s="42" t="s">
        <v>8</v>
      </c>
      <c r="D14" s="16">
        <f>CONTENEDOR!AF4</f>
        <v>1146</v>
      </c>
      <c r="E14" s="23">
        <f t="shared" si="0"/>
        <v>0.1623459413514662</v>
      </c>
    </row>
    <row r="15" spans="2:5" ht="20.1" customHeight="1">
      <c r="B15" s="37">
        <v>3</v>
      </c>
      <c r="C15" s="42" t="s">
        <v>9</v>
      </c>
      <c r="D15" s="16">
        <f>CONTENEDOR!AF5</f>
        <v>239</v>
      </c>
      <c r="E15" s="23">
        <f t="shared" si="0"/>
        <v>0.03385748689616093</v>
      </c>
    </row>
    <row r="16" spans="2:5" ht="20.1" customHeight="1">
      <c r="B16" s="37">
        <v>4</v>
      </c>
      <c r="C16" s="42" t="s">
        <v>10</v>
      </c>
      <c r="D16" s="16">
        <f>CONTENEDOR!AF6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CONTENEDOR!AF7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CONTENEDOR!AF8</f>
        <v>1</v>
      </c>
      <c r="E18" s="23">
        <f t="shared" si="0"/>
        <v>0.00014166312508853945</v>
      </c>
    </row>
    <row r="19" spans="2:5" ht="20.1" customHeight="1">
      <c r="B19" s="37">
        <v>7</v>
      </c>
      <c r="C19" s="42" t="s">
        <v>13</v>
      </c>
      <c r="D19" s="16">
        <f>CONTENEDOR!AF9</f>
        <v>4</v>
      </c>
      <c r="E19" s="23">
        <f t="shared" si="0"/>
        <v>0.0005666525003541578</v>
      </c>
    </row>
    <row r="20" spans="2:5" ht="20.1" customHeight="1">
      <c r="B20" s="37">
        <v>8</v>
      </c>
      <c r="C20" s="42" t="s">
        <v>14</v>
      </c>
      <c r="D20" s="16">
        <f>CONTENEDOR!AF10</f>
        <v>33</v>
      </c>
      <c r="E20" s="23">
        <f t="shared" si="0"/>
        <v>0.004674883127921802</v>
      </c>
    </row>
    <row r="21" spans="2:5" ht="20.1" customHeight="1">
      <c r="B21" s="37">
        <v>9</v>
      </c>
      <c r="C21" s="42" t="s">
        <v>15</v>
      </c>
      <c r="D21" s="16">
        <f>CONTENEDOR!AF11</f>
        <v>9</v>
      </c>
      <c r="E21" s="23">
        <f t="shared" si="0"/>
        <v>0.0012749681257968552</v>
      </c>
    </row>
    <row r="22" spans="2:5" ht="20.1" customHeight="1">
      <c r="B22" s="37">
        <v>10</v>
      </c>
      <c r="C22" s="42" t="s">
        <v>16</v>
      </c>
      <c r="D22" s="16">
        <f>CONTENEDOR!AF12</f>
        <v>1</v>
      </c>
      <c r="E22" s="23">
        <f t="shared" si="0"/>
        <v>0.00014166312508853945</v>
      </c>
    </row>
    <row r="23" spans="2:5" ht="20.1" customHeight="1">
      <c r="B23" s="37">
        <v>11</v>
      </c>
      <c r="C23" s="42" t="s">
        <v>17</v>
      </c>
      <c r="D23" s="16">
        <f>CONTENEDOR!AF13</f>
        <v>244</v>
      </c>
      <c r="E23" s="23">
        <f t="shared" si="0"/>
        <v>0.03456580252160363</v>
      </c>
    </row>
    <row r="24" spans="2:5" ht="20.1" customHeight="1">
      <c r="B24" s="37">
        <v>12</v>
      </c>
      <c r="C24" s="42" t="s">
        <v>18</v>
      </c>
      <c r="D24" s="16">
        <f>CONTENEDOR!AF14</f>
        <v>99</v>
      </c>
      <c r="E24" s="23">
        <f t="shared" si="0"/>
        <v>0.014024649383765405</v>
      </c>
    </row>
    <row r="25" spans="2:5" ht="20.1" customHeight="1">
      <c r="B25" s="37">
        <v>13</v>
      </c>
      <c r="C25" s="42" t="s">
        <v>19</v>
      </c>
      <c r="D25" s="16">
        <f>CONTENEDOR!AF15</f>
        <v>47</v>
      </c>
      <c r="E25" s="23">
        <f t="shared" si="0"/>
        <v>0.006658166879161354</v>
      </c>
    </row>
    <row r="26" spans="2:5" ht="20.1" customHeight="1">
      <c r="B26" s="37">
        <v>14</v>
      </c>
      <c r="C26" s="42" t="s">
        <v>20</v>
      </c>
      <c r="D26" s="16">
        <f>CONTENEDOR!AF16</f>
        <v>43</v>
      </c>
      <c r="E26" s="23">
        <f t="shared" si="0"/>
        <v>0.006091514378807197</v>
      </c>
    </row>
    <row r="27" spans="2:5" ht="20.1" customHeight="1">
      <c r="B27" s="37">
        <v>15</v>
      </c>
      <c r="C27" s="42" t="s">
        <v>21</v>
      </c>
      <c r="D27" s="16">
        <f>CONTENEDOR!AF17</f>
        <v>96</v>
      </c>
      <c r="E27" s="23">
        <f t="shared" si="0"/>
        <v>0.013599660008499787</v>
      </c>
    </row>
    <row r="28" spans="2:5" ht="20.1" customHeight="1">
      <c r="B28" s="37">
        <v>16</v>
      </c>
      <c r="C28" s="42" t="s">
        <v>22</v>
      </c>
      <c r="D28" s="16">
        <f>CONTENEDOR!AF18</f>
        <v>37</v>
      </c>
      <c r="E28" s="23">
        <f t="shared" si="0"/>
        <v>0.00524153562827596</v>
      </c>
    </row>
    <row r="29" spans="2:5" ht="20.1" customHeight="1">
      <c r="B29" s="37">
        <v>17</v>
      </c>
      <c r="C29" s="42" t="s">
        <v>23</v>
      </c>
      <c r="D29" s="16">
        <f>CONTENEDOR!AF19</f>
        <v>37</v>
      </c>
      <c r="E29" s="23">
        <f t="shared" si="0"/>
        <v>0.00524153562827596</v>
      </c>
    </row>
    <row r="30" spans="2:5" ht="20.1" customHeight="1">
      <c r="B30" s="37">
        <v>18</v>
      </c>
      <c r="C30" s="42" t="s">
        <v>24</v>
      </c>
      <c r="D30" s="16">
        <f>CONTENEDOR!AF20</f>
        <v>79</v>
      </c>
      <c r="E30" s="23">
        <f t="shared" si="0"/>
        <v>0.011191386881994617</v>
      </c>
    </row>
    <row r="31" spans="2:5" ht="20.1" customHeight="1">
      <c r="B31" s="37">
        <v>19</v>
      </c>
      <c r="C31" s="42" t="s">
        <v>25</v>
      </c>
      <c r="D31" s="16">
        <f>CONTENEDOR!AF21</f>
        <v>39</v>
      </c>
      <c r="E31" s="23">
        <f t="shared" si="0"/>
        <v>0.0055248618784530384</v>
      </c>
    </row>
    <row r="32" spans="2:5" ht="20.1" customHeight="1">
      <c r="B32" s="37">
        <v>20</v>
      </c>
      <c r="C32" s="42" t="s">
        <v>26</v>
      </c>
      <c r="D32" s="16">
        <f>CONTENEDOR!AF22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CONTENEDOR!AF23</f>
        <v>2</v>
      </c>
      <c r="E33" s="23">
        <f t="shared" si="0"/>
        <v>0.0002833262501770789</v>
      </c>
    </row>
    <row r="34" spans="2:5" ht="20.1" customHeight="1">
      <c r="B34" s="37">
        <v>22</v>
      </c>
      <c r="C34" s="42" t="s">
        <v>28</v>
      </c>
      <c r="D34" s="16">
        <f>CONTENEDOR!AF24</f>
        <v>29</v>
      </c>
      <c r="E34" s="23">
        <f t="shared" si="0"/>
        <v>0.004108230627567644</v>
      </c>
    </row>
    <row r="35" spans="2:5" ht="20.1" customHeight="1">
      <c r="B35" s="37">
        <v>23</v>
      </c>
      <c r="C35" s="42" t="s">
        <v>29</v>
      </c>
      <c r="D35" s="16">
        <f>CONTENEDOR!AF25</f>
        <v>1</v>
      </c>
      <c r="E35" s="23">
        <f t="shared" si="0"/>
        <v>0.00014166312508853945</v>
      </c>
    </row>
    <row r="36" spans="2:5" ht="20.1" customHeight="1">
      <c r="B36" s="37">
        <v>24</v>
      </c>
      <c r="C36" s="42" t="s">
        <v>30</v>
      </c>
      <c r="D36" s="16">
        <f>CONTENEDOR!AF26</f>
        <v>20</v>
      </c>
      <c r="E36" s="23">
        <f t="shared" si="0"/>
        <v>0.002833262501770789</v>
      </c>
    </row>
    <row r="37" spans="2:5" ht="20.1" customHeight="1">
      <c r="B37" s="37">
        <v>25</v>
      </c>
      <c r="C37" s="42" t="s">
        <v>31</v>
      </c>
      <c r="D37" s="16">
        <f>CONTENEDOR!AF27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CONTENEDOR!AF28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CONTENEDOR!AF29</f>
        <v>1588</v>
      </c>
      <c r="E39" s="23">
        <f t="shared" si="0"/>
        <v>0.22496104264060066</v>
      </c>
    </row>
    <row r="40" spans="2:5" ht="20.1" customHeight="1">
      <c r="B40" s="37">
        <v>28</v>
      </c>
      <c r="C40" s="42" t="s">
        <v>34</v>
      </c>
      <c r="D40" s="16">
        <f>CONTENEDOR!AF30</f>
        <v>427</v>
      </c>
      <c r="E40" s="23">
        <f t="shared" si="0"/>
        <v>0.06049015441280635</v>
      </c>
    </row>
    <row r="41" spans="2:5" ht="20.1" customHeight="1">
      <c r="B41" s="37">
        <v>29</v>
      </c>
      <c r="C41" s="42" t="s">
        <v>35</v>
      </c>
      <c r="D41" s="16">
        <f>CONTENEDOR!AF31</f>
        <v>256</v>
      </c>
      <c r="E41" s="23">
        <f t="shared" si="0"/>
        <v>0.0362657600226661</v>
      </c>
    </row>
    <row r="42" spans="2:5" ht="20.1" customHeight="1">
      <c r="B42" s="37">
        <v>30</v>
      </c>
      <c r="C42" s="42" t="s">
        <v>36</v>
      </c>
      <c r="D42" s="16">
        <f>CONTENEDOR!AF32</f>
        <v>5</v>
      </c>
      <c r="E42" s="23">
        <f t="shared" si="0"/>
        <v>0.0007083156254426973</v>
      </c>
    </row>
    <row r="43" spans="2:5" ht="20.1" customHeight="1">
      <c r="B43" s="37">
        <v>31</v>
      </c>
      <c r="C43" s="42" t="s">
        <v>37</v>
      </c>
      <c r="D43" s="16">
        <f>CONTENEDOR!AF33</f>
        <v>231</v>
      </c>
      <c r="E43" s="23">
        <f t="shared" si="0"/>
        <v>0.03272418189545261</v>
      </c>
    </row>
    <row r="44" spans="2:5" ht="20.1" customHeight="1">
      <c r="B44" s="37">
        <v>32</v>
      </c>
      <c r="C44" s="42" t="s">
        <v>38</v>
      </c>
      <c r="D44" s="16">
        <f>CONTENEDOR!AF34</f>
        <v>42</v>
      </c>
      <c r="E44" s="23">
        <f t="shared" si="0"/>
        <v>0.005949851253718657</v>
      </c>
    </row>
    <row r="45" spans="2:5" ht="20.1" customHeight="1">
      <c r="B45" s="37">
        <v>33</v>
      </c>
      <c r="C45" s="42" t="s">
        <v>39</v>
      </c>
      <c r="D45" s="16">
        <f>CONTENEDOR!AF35</f>
        <v>19</v>
      </c>
      <c r="E45" s="23">
        <f aca="true" t="shared" si="1" ref="E45:E65">D45/$D$66</f>
        <v>0.0026915993766822494</v>
      </c>
    </row>
    <row r="46" spans="2:5" ht="20.1" customHeight="1">
      <c r="B46" s="37">
        <v>34</v>
      </c>
      <c r="C46" s="42" t="s">
        <v>40</v>
      </c>
      <c r="D46" s="16">
        <f>CONTENEDOR!AF36</f>
        <v>7</v>
      </c>
      <c r="E46" s="23">
        <f t="shared" si="1"/>
        <v>0.0009916418756197763</v>
      </c>
    </row>
    <row r="47" spans="2:5" ht="20.1" customHeight="1">
      <c r="B47" s="37">
        <v>35</v>
      </c>
      <c r="C47" s="42" t="s">
        <v>41</v>
      </c>
      <c r="D47" s="16">
        <f>CONTENEDOR!AF37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CONTENEDOR!AF38</f>
        <v>12</v>
      </c>
      <c r="E48" s="23">
        <f t="shared" si="1"/>
        <v>0.0016999575010624734</v>
      </c>
    </row>
    <row r="49" spans="2:5" ht="20.1" customHeight="1">
      <c r="B49" s="37">
        <v>37</v>
      </c>
      <c r="C49" s="42" t="s">
        <v>43</v>
      </c>
      <c r="D49" s="16">
        <f>CONTENEDOR!AF39</f>
        <v>941</v>
      </c>
      <c r="E49" s="23">
        <f t="shared" si="1"/>
        <v>0.13330500070831564</v>
      </c>
    </row>
    <row r="50" spans="2:5" ht="20.1" customHeight="1">
      <c r="B50" s="37">
        <v>38</v>
      </c>
      <c r="C50" s="42" t="s">
        <v>44</v>
      </c>
      <c r="D50" s="16">
        <f>CONTENEDOR!AF40</f>
        <v>1</v>
      </c>
      <c r="E50" s="23">
        <f t="shared" si="1"/>
        <v>0.00014166312508853945</v>
      </c>
    </row>
    <row r="51" spans="2:5" ht="20.1" customHeight="1">
      <c r="B51" s="37">
        <v>39</v>
      </c>
      <c r="C51" s="42" t="s">
        <v>45</v>
      </c>
      <c r="D51" s="16">
        <f>CONTENEDOR!AF41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CONTENEDOR!AF43</f>
        <v>220</v>
      </c>
      <c r="E53" s="23">
        <f t="shared" si="1"/>
        <v>0.03116588751947868</v>
      </c>
    </row>
    <row r="54" spans="2:5" ht="20.1" customHeight="1">
      <c r="B54" s="37">
        <v>42</v>
      </c>
      <c r="C54" s="42" t="s">
        <v>48</v>
      </c>
      <c r="D54" s="16">
        <f>CONTENEDOR!AF44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CONTENEDOR!AF46</f>
        <v>8</v>
      </c>
      <c r="E56" s="23">
        <f t="shared" si="1"/>
        <v>0.0011333050007083156</v>
      </c>
    </row>
    <row r="57" spans="2:5" ht="20.1" customHeight="1">
      <c r="B57" s="37">
        <v>45</v>
      </c>
      <c r="C57" s="42" t="s">
        <v>51</v>
      </c>
      <c r="D57" s="16">
        <f>CONTENEDOR!AF47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CONTENEDOR!AF48</f>
        <v>246</v>
      </c>
      <c r="E58" s="23">
        <f t="shared" si="1"/>
        <v>0.03484912877178071</v>
      </c>
    </row>
    <row r="59" spans="2:5" ht="20.1" customHeight="1">
      <c r="B59" s="37">
        <v>47</v>
      </c>
      <c r="C59" s="42" t="s">
        <v>53</v>
      </c>
      <c r="D59" s="16">
        <f>CONTENEDOR!AF49</f>
        <v>496</v>
      </c>
      <c r="E59" s="23">
        <f t="shared" si="1"/>
        <v>0.07026491004391557</v>
      </c>
    </row>
    <row r="60" spans="2:5" ht="20.1" customHeight="1">
      <c r="B60" s="37">
        <v>48</v>
      </c>
      <c r="C60" s="42" t="s">
        <v>54</v>
      </c>
      <c r="D60" s="16">
        <f>CONTENEDOR!AF50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CONTENEDOR!AF51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CONTENEDOR!AF52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CONTENEDOR!AF54</f>
        <v>98</v>
      </c>
      <c r="E64" s="23">
        <f t="shared" si="1"/>
        <v>0.013882986258676866</v>
      </c>
    </row>
    <row r="65" spans="2:5" ht="20.1" customHeight="1" thickBot="1">
      <c r="B65" s="38">
        <v>53</v>
      </c>
      <c r="C65" s="43" t="s">
        <v>59</v>
      </c>
      <c r="D65" s="16">
        <f>CONTENEDOR!AF55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7059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4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CONTENEDOR!AG3</f>
        <v>19</v>
      </c>
      <c r="E13" s="40">
        <f aca="true" t="shared" si="0" ref="E13:E44">D13/$D$66</f>
        <v>0.06597222222222222</v>
      </c>
    </row>
    <row r="14" spans="2:5" ht="20.1" customHeight="1">
      <c r="B14" s="37">
        <v>2</v>
      </c>
      <c r="C14" s="42" t="s">
        <v>8</v>
      </c>
      <c r="D14" s="16">
        <f>CONTENEDOR!AG4</f>
        <v>4</v>
      </c>
      <c r="E14" s="23">
        <f t="shared" si="0"/>
        <v>0.013888888888888888</v>
      </c>
    </row>
    <row r="15" spans="2:5" ht="20.1" customHeight="1">
      <c r="B15" s="37">
        <v>3</v>
      </c>
      <c r="C15" s="42" t="s">
        <v>9</v>
      </c>
      <c r="D15" s="16">
        <f>CONTENEDOR!AG5</f>
        <v>20</v>
      </c>
      <c r="E15" s="23">
        <f t="shared" si="0"/>
        <v>0.06944444444444445</v>
      </c>
    </row>
    <row r="16" spans="2:5" ht="20.1" customHeight="1">
      <c r="B16" s="37">
        <v>4</v>
      </c>
      <c r="C16" s="42" t="s">
        <v>10</v>
      </c>
      <c r="D16" s="16">
        <f>CONTENEDOR!AG6</f>
        <v>3</v>
      </c>
      <c r="E16" s="23">
        <f t="shared" si="0"/>
        <v>0.010416666666666666</v>
      </c>
    </row>
    <row r="17" spans="2:5" ht="20.1" customHeight="1">
      <c r="B17" s="37">
        <v>5</v>
      </c>
      <c r="C17" s="42" t="s">
        <v>11</v>
      </c>
      <c r="D17" s="16">
        <f>CONTENEDOR!AG7</f>
        <v>1</v>
      </c>
      <c r="E17" s="23">
        <f t="shared" si="0"/>
        <v>0.003472222222222222</v>
      </c>
    </row>
    <row r="18" spans="2:5" ht="20.1" customHeight="1">
      <c r="B18" s="37">
        <v>6</v>
      </c>
      <c r="C18" s="42" t="s">
        <v>12</v>
      </c>
      <c r="D18" s="16">
        <f>CONTENEDOR!AG8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CONTENEDOR!AG9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CONTENEDOR!AG10</f>
        <v>1</v>
      </c>
      <c r="E20" s="23">
        <f t="shared" si="0"/>
        <v>0.003472222222222222</v>
      </c>
    </row>
    <row r="21" spans="2:5" ht="20.1" customHeight="1">
      <c r="B21" s="37">
        <v>9</v>
      </c>
      <c r="C21" s="42" t="s">
        <v>15</v>
      </c>
      <c r="D21" s="16">
        <f>CONTENEDOR!AG11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CONTENEDOR!AG13</f>
        <v>3</v>
      </c>
      <c r="E23" s="23">
        <f t="shared" si="0"/>
        <v>0.010416666666666666</v>
      </c>
    </row>
    <row r="24" spans="2:5" ht="20.1" customHeight="1">
      <c r="B24" s="37">
        <v>12</v>
      </c>
      <c r="C24" s="42" t="s">
        <v>18</v>
      </c>
      <c r="D24" s="16">
        <f>CONTENEDOR!AG14</f>
        <v>4</v>
      </c>
      <c r="E24" s="23">
        <f t="shared" si="0"/>
        <v>0.013888888888888888</v>
      </c>
    </row>
    <row r="25" spans="2:5" ht="20.1" customHeight="1">
      <c r="B25" s="37">
        <v>13</v>
      </c>
      <c r="C25" s="42" t="s">
        <v>19</v>
      </c>
      <c r="D25" s="16">
        <f>CONTENEDOR!AG15</f>
        <v>1</v>
      </c>
      <c r="E25" s="23">
        <f t="shared" si="0"/>
        <v>0.003472222222222222</v>
      </c>
    </row>
    <row r="26" spans="2:5" ht="20.1" customHeight="1">
      <c r="B26" s="37">
        <v>14</v>
      </c>
      <c r="C26" s="42" t="s">
        <v>20</v>
      </c>
      <c r="D26" s="16">
        <f>CONTENEDOR!AG16</f>
        <v>11</v>
      </c>
      <c r="E26" s="23">
        <f t="shared" si="0"/>
        <v>0.03819444444444445</v>
      </c>
    </row>
    <row r="27" spans="2:5" ht="20.1" customHeight="1">
      <c r="B27" s="37">
        <v>15</v>
      </c>
      <c r="C27" s="42" t="s">
        <v>21</v>
      </c>
      <c r="D27" s="16">
        <f>CONTENEDOR!AG17</f>
        <v>1</v>
      </c>
      <c r="E27" s="23">
        <f t="shared" si="0"/>
        <v>0.003472222222222222</v>
      </c>
    </row>
    <row r="28" spans="2:5" ht="20.1" customHeight="1">
      <c r="B28" s="37">
        <v>16</v>
      </c>
      <c r="C28" s="42" t="s">
        <v>22</v>
      </c>
      <c r="D28" s="16">
        <f>CONTENEDOR!AG18</f>
        <v>4</v>
      </c>
      <c r="E28" s="23">
        <f t="shared" si="0"/>
        <v>0.013888888888888888</v>
      </c>
    </row>
    <row r="29" spans="2:5" ht="20.1" customHeight="1">
      <c r="B29" s="37">
        <v>17</v>
      </c>
      <c r="C29" s="42" t="s">
        <v>23</v>
      </c>
      <c r="D29" s="16">
        <f>CONTENEDOR!AG19</f>
        <v>12</v>
      </c>
      <c r="E29" s="23">
        <f t="shared" si="0"/>
        <v>0.041666666666666664</v>
      </c>
    </row>
    <row r="30" spans="2:5" ht="20.1" customHeight="1">
      <c r="B30" s="37">
        <v>18</v>
      </c>
      <c r="C30" s="42" t="s">
        <v>24</v>
      </c>
      <c r="D30" s="16">
        <f>CONTENEDOR!AG20</f>
        <v>7</v>
      </c>
      <c r="E30" s="23">
        <f t="shared" si="0"/>
        <v>0.024305555555555556</v>
      </c>
    </row>
    <row r="31" spans="2:5" ht="20.1" customHeight="1">
      <c r="B31" s="37">
        <v>19</v>
      </c>
      <c r="C31" s="42" t="s">
        <v>25</v>
      </c>
      <c r="D31" s="16">
        <f>CONTENEDOR!AG21</f>
        <v>11</v>
      </c>
      <c r="E31" s="23">
        <f t="shared" si="0"/>
        <v>0.03819444444444445</v>
      </c>
    </row>
    <row r="32" spans="2:5" ht="20.1" customHeight="1">
      <c r="B32" s="37">
        <v>20</v>
      </c>
      <c r="C32" s="42" t="s">
        <v>26</v>
      </c>
      <c r="D32" s="16">
        <f>CONTENEDOR!AG22</f>
        <v>1</v>
      </c>
      <c r="E32" s="23">
        <f t="shared" si="0"/>
        <v>0.003472222222222222</v>
      </c>
    </row>
    <row r="33" spans="2:5" ht="20.1" customHeight="1">
      <c r="B33" s="37">
        <v>21</v>
      </c>
      <c r="C33" s="42" t="s">
        <v>27</v>
      </c>
      <c r="D33" s="16">
        <f>CONTENEDOR!AG23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CONTENEDOR!AG25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CONTENEDOR!AG27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CONTENEDOR!AG28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CONTENEDOR!AG29</f>
        <v>15</v>
      </c>
      <c r="E39" s="23">
        <f t="shared" si="0"/>
        <v>0.052083333333333336</v>
      </c>
    </row>
    <row r="40" spans="2:5" ht="20.1" customHeight="1">
      <c r="B40" s="37">
        <v>28</v>
      </c>
      <c r="C40" s="42" t="s">
        <v>34</v>
      </c>
      <c r="D40" s="16">
        <f>CONTENEDOR!AG30</f>
        <v>19</v>
      </c>
      <c r="E40" s="23">
        <f t="shared" si="0"/>
        <v>0.06597222222222222</v>
      </c>
    </row>
    <row r="41" spans="2:5" ht="20.1" customHeight="1">
      <c r="B41" s="37">
        <v>29</v>
      </c>
      <c r="C41" s="42" t="s">
        <v>35</v>
      </c>
      <c r="D41" s="16">
        <f>CONTENEDOR!AG31</f>
        <v>56</v>
      </c>
      <c r="E41" s="23">
        <f t="shared" si="0"/>
        <v>0.19444444444444445</v>
      </c>
    </row>
    <row r="42" spans="2:5" ht="20.1" customHeight="1">
      <c r="B42" s="37">
        <v>30</v>
      </c>
      <c r="C42" s="42" t="s">
        <v>36</v>
      </c>
      <c r="D42" s="16">
        <f>CONTENEDOR!AG32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CONTENEDOR!AG33</f>
        <v>5</v>
      </c>
      <c r="E43" s="23">
        <f t="shared" si="0"/>
        <v>0.017361111111111112</v>
      </c>
    </row>
    <row r="44" spans="2:5" ht="20.1" customHeight="1">
      <c r="B44" s="37">
        <v>32</v>
      </c>
      <c r="C44" s="42" t="s">
        <v>38</v>
      </c>
      <c r="D44" s="16">
        <f>CONTENEDOR!AG34</f>
        <v>5</v>
      </c>
      <c r="E44" s="23">
        <f t="shared" si="0"/>
        <v>0.017361111111111112</v>
      </c>
    </row>
    <row r="45" spans="2:5" ht="20.1" customHeight="1">
      <c r="B45" s="37">
        <v>33</v>
      </c>
      <c r="C45" s="42" t="s">
        <v>39</v>
      </c>
      <c r="D45" s="16">
        <f>CONTENEDOR!AG35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CONTENEDOR!AG36</f>
        <v>1</v>
      </c>
      <c r="E46" s="23">
        <f t="shared" si="1"/>
        <v>0.003472222222222222</v>
      </c>
    </row>
    <row r="47" spans="2:5" ht="20.1" customHeight="1">
      <c r="B47" s="37">
        <v>35</v>
      </c>
      <c r="C47" s="42" t="s">
        <v>41</v>
      </c>
      <c r="D47" s="16">
        <f>CONTENEDOR!AG37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CONTENEDOR!AG38</f>
        <v>3</v>
      </c>
      <c r="E48" s="23">
        <f t="shared" si="1"/>
        <v>0.010416666666666666</v>
      </c>
    </row>
    <row r="49" spans="2:5" ht="20.1" customHeight="1">
      <c r="B49" s="37">
        <v>37</v>
      </c>
      <c r="C49" s="42" t="s">
        <v>43</v>
      </c>
      <c r="D49" s="16">
        <f>CONTENEDOR!AG39</f>
        <v>13</v>
      </c>
      <c r="E49" s="23">
        <f t="shared" si="1"/>
        <v>0.04513888888888889</v>
      </c>
    </row>
    <row r="50" spans="2:5" ht="20.1" customHeight="1">
      <c r="B50" s="37">
        <v>38</v>
      </c>
      <c r="C50" s="42" t="s">
        <v>44</v>
      </c>
      <c r="D50" s="16">
        <f>CONTENEDOR!AG40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CONTENEDOR!AG43</f>
        <v>9</v>
      </c>
      <c r="E53" s="23">
        <f t="shared" si="1"/>
        <v>0.03125</v>
      </c>
    </row>
    <row r="54" spans="2:5" ht="20.1" customHeight="1">
      <c r="B54" s="37">
        <v>42</v>
      </c>
      <c r="C54" s="42" t="s">
        <v>48</v>
      </c>
      <c r="D54" s="16">
        <f>CONTENEDOR!AG44</f>
        <v>1</v>
      </c>
      <c r="E54" s="23">
        <f t="shared" si="1"/>
        <v>0.003472222222222222</v>
      </c>
    </row>
    <row r="55" spans="2:5" ht="20.1" customHeight="1">
      <c r="B55" s="37">
        <v>43</v>
      </c>
      <c r="C55" s="42" t="s">
        <v>49</v>
      </c>
      <c r="D55" s="16">
        <f>CONTENEDOR!AG45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CONTENEDOR!AG46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CONTENEDOR!AG48</f>
        <v>2</v>
      </c>
      <c r="E58" s="23">
        <f t="shared" si="1"/>
        <v>0.006944444444444444</v>
      </c>
    </row>
    <row r="59" spans="2:5" ht="20.1" customHeight="1">
      <c r="B59" s="37">
        <v>47</v>
      </c>
      <c r="C59" s="42" t="s">
        <v>53</v>
      </c>
      <c r="D59" s="16">
        <f>CONTENEDOR!AG49</f>
        <v>55</v>
      </c>
      <c r="E59" s="23">
        <f t="shared" si="1"/>
        <v>0.1909722222222222</v>
      </c>
    </row>
    <row r="60" spans="2:5" ht="20.1" customHeight="1">
      <c r="B60" s="37">
        <v>48</v>
      </c>
      <c r="C60" s="42" t="s">
        <v>54</v>
      </c>
      <c r="D60" s="16">
        <f>CONTENEDOR!AG50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CONTENEDOR!AG54</f>
        <v>1</v>
      </c>
      <c r="E64" s="23">
        <f t="shared" si="1"/>
        <v>0.003472222222222222</v>
      </c>
    </row>
    <row r="65" spans="2:5" ht="20.1" customHeight="1" thickBot="1">
      <c r="B65" s="38">
        <v>53</v>
      </c>
      <c r="C65" s="43" t="s">
        <v>59</v>
      </c>
      <c r="D65" s="16">
        <f>CONTENEDOR!AG55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288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109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CONTENEDOR!AH3</f>
        <v>451</v>
      </c>
      <c r="E13" s="40">
        <f aca="true" t="shared" si="0" ref="E13:E44">D13/$D$66</f>
        <v>0.12604807154835104</v>
      </c>
    </row>
    <row r="14" spans="2:5" ht="20.1" customHeight="1">
      <c r="B14" s="37">
        <v>2</v>
      </c>
      <c r="C14" s="42" t="s">
        <v>8</v>
      </c>
      <c r="D14" s="16">
        <f>CONTENEDOR!AH4</f>
        <v>257</v>
      </c>
      <c r="E14" s="23">
        <f t="shared" si="0"/>
        <v>0.0718278367803242</v>
      </c>
    </row>
    <row r="15" spans="2:5" ht="20.1" customHeight="1">
      <c r="B15" s="37">
        <v>3</v>
      </c>
      <c r="C15" s="42" t="s">
        <v>9</v>
      </c>
      <c r="D15" s="16">
        <f>CONTENEDOR!AH5</f>
        <v>321</v>
      </c>
      <c r="E15" s="23">
        <f t="shared" si="0"/>
        <v>0.08971492453884852</v>
      </c>
    </row>
    <row r="16" spans="2:5" ht="20.1" customHeight="1">
      <c r="B16" s="37">
        <v>4</v>
      </c>
      <c r="C16" s="42" t="s">
        <v>10</v>
      </c>
      <c r="D16" s="16">
        <f>CONTENEDOR!AH6</f>
        <v>3</v>
      </c>
      <c r="E16" s="23">
        <f t="shared" si="0"/>
        <v>0.0008384572386808273</v>
      </c>
    </row>
    <row r="17" spans="2:5" ht="20.1" customHeight="1">
      <c r="B17" s="37">
        <v>5</v>
      </c>
      <c r="C17" s="42" t="s">
        <v>11</v>
      </c>
      <c r="D17" s="16">
        <f>CONTENEDOR!AH7</f>
        <v>18</v>
      </c>
      <c r="E17" s="23">
        <f t="shared" si="0"/>
        <v>0.005030743432084964</v>
      </c>
    </row>
    <row r="18" spans="2:5" ht="20.1" customHeight="1">
      <c r="B18" s="37">
        <v>6</v>
      </c>
      <c r="C18" s="42" t="s">
        <v>12</v>
      </c>
      <c r="D18" s="16">
        <f>CONTENEDOR!AH8</f>
        <v>94</v>
      </c>
      <c r="E18" s="23">
        <f t="shared" si="0"/>
        <v>0.02627166014533259</v>
      </c>
    </row>
    <row r="19" spans="2:5" ht="20.1" customHeight="1">
      <c r="B19" s="37">
        <v>7</v>
      </c>
      <c r="C19" s="42" t="s">
        <v>13</v>
      </c>
      <c r="D19" s="16">
        <f>CONTENEDOR!AH9</f>
        <v>2</v>
      </c>
      <c r="E19" s="23">
        <f t="shared" si="0"/>
        <v>0.0005589714924538849</v>
      </c>
    </row>
    <row r="20" spans="2:5" ht="20.1" customHeight="1">
      <c r="B20" s="37">
        <v>8</v>
      </c>
      <c r="C20" s="42" t="s">
        <v>14</v>
      </c>
      <c r="D20" s="16">
        <f>CONTENEDOR!AH10</f>
        <v>18</v>
      </c>
      <c r="E20" s="23">
        <f t="shared" si="0"/>
        <v>0.005030743432084964</v>
      </c>
    </row>
    <row r="21" spans="2:5" ht="20.1" customHeight="1">
      <c r="B21" s="37">
        <v>9</v>
      </c>
      <c r="C21" s="42" t="s">
        <v>15</v>
      </c>
      <c r="D21" s="16">
        <f>CONTENEDOR!AH11</f>
        <v>14</v>
      </c>
      <c r="E21" s="23">
        <f t="shared" si="0"/>
        <v>0.003912800447177194</v>
      </c>
    </row>
    <row r="22" spans="2:5" ht="20.1" customHeight="1">
      <c r="B22" s="37">
        <v>10</v>
      </c>
      <c r="C22" s="42" t="s">
        <v>16</v>
      </c>
      <c r="D22" s="16">
        <f>CONTENEDOR!AH12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CONTENEDOR!AH13</f>
        <v>13</v>
      </c>
      <c r="E23" s="23">
        <f t="shared" si="0"/>
        <v>0.0036333147009502517</v>
      </c>
    </row>
    <row r="24" spans="2:5" ht="20.1" customHeight="1">
      <c r="B24" s="37">
        <v>12</v>
      </c>
      <c r="C24" s="42" t="s">
        <v>18</v>
      </c>
      <c r="D24" s="16">
        <f>CONTENEDOR!AH14</f>
        <v>17</v>
      </c>
      <c r="E24" s="23">
        <f t="shared" si="0"/>
        <v>0.0047512576858580215</v>
      </c>
    </row>
    <row r="25" spans="2:5" ht="20.1" customHeight="1">
      <c r="B25" s="37">
        <v>13</v>
      </c>
      <c r="C25" s="42" t="s">
        <v>19</v>
      </c>
      <c r="D25" s="16">
        <f>CONTENEDOR!AH15</f>
        <v>109</v>
      </c>
      <c r="E25" s="23">
        <f t="shared" si="0"/>
        <v>0.030463946338736725</v>
      </c>
    </row>
    <row r="26" spans="2:5" ht="20.1" customHeight="1">
      <c r="B26" s="37">
        <v>14</v>
      </c>
      <c r="C26" s="42" t="s">
        <v>20</v>
      </c>
      <c r="D26" s="16">
        <f>CONTENEDOR!AH16</f>
        <v>76</v>
      </c>
      <c r="E26" s="23">
        <f t="shared" si="0"/>
        <v>0.021240916713247623</v>
      </c>
    </row>
    <row r="27" spans="2:5" ht="20.1" customHeight="1">
      <c r="B27" s="37">
        <v>15</v>
      </c>
      <c r="C27" s="42" t="s">
        <v>21</v>
      </c>
      <c r="D27" s="16">
        <f>CONTENEDOR!AH17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CONTENEDOR!AH18</f>
        <v>22</v>
      </c>
      <c r="E28" s="23">
        <f t="shared" si="0"/>
        <v>0.006148686416992733</v>
      </c>
    </row>
    <row r="29" spans="2:5" ht="20.1" customHeight="1">
      <c r="B29" s="37">
        <v>17</v>
      </c>
      <c r="C29" s="42" t="s">
        <v>23</v>
      </c>
      <c r="D29" s="16">
        <f>CONTENEDOR!AH19</f>
        <v>35</v>
      </c>
      <c r="E29" s="23">
        <f t="shared" si="0"/>
        <v>0.009782001117942985</v>
      </c>
    </row>
    <row r="30" spans="2:5" ht="20.1" customHeight="1">
      <c r="B30" s="37">
        <v>18</v>
      </c>
      <c r="C30" s="42" t="s">
        <v>24</v>
      </c>
      <c r="D30" s="16">
        <f>CONTENEDOR!AH20</f>
        <v>47</v>
      </c>
      <c r="E30" s="23">
        <f t="shared" si="0"/>
        <v>0.013135830072666294</v>
      </c>
    </row>
    <row r="31" spans="2:5" ht="20.1" customHeight="1">
      <c r="B31" s="37">
        <v>19</v>
      </c>
      <c r="C31" s="42" t="s">
        <v>25</v>
      </c>
      <c r="D31" s="16">
        <f>CONTENEDOR!AH21</f>
        <v>2</v>
      </c>
      <c r="E31" s="23">
        <f t="shared" si="0"/>
        <v>0.0005589714924538849</v>
      </c>
    </row>
    <row r="32" spans="2:5" ht="20.1" customHeight="1">
      <c r="B32" s="37">
        <v>20</v>
      </c>
      <c r="C32" s="42" t="s">
        <v>26</v>
      </c>
      <c r="D32" s="16">
        <f>CONTENEDOR!AH22</f>
        <v>2</v>
      </c>
      <c r="E32" s="23">
        <f t="shared" si="0"/>
        <v>0.0005589714924538849</v>
      </c>
    </row>
    <row r="33" spans="2:5" ht="20.1" customHeight="1">
      <c r="B33" s="37">
        <v>21</v>
      </c>
      <c r="C33" s="42" t="s">
        <v>27</v>
      </c>
      <c r="D33" s="16">
        <f>CONTENEDOR!AH23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CONTENEDOR!AH24</f>
        <v>25</v>
      </c>
      <c r="E34" s="23">
        <f t="shared" si="0"/>
        <v>0.006987143655673561</v>
      </c>
    </row>
    <row r="35" spans="2:5" ht="20.1" customHeight="1">
      <c r="B35" s="37">
        <v>23</v>
      </c>
      <c r="C35" s="42" t="s">
        <v>29</v>
      </c>
      <c r="D35" s="16">
        <f>CONTENEDOR!AH25</f>
        <v>5</v>
      </c>
      <c r="E35" s="23">
        <f t="shared" si="0"/>
        <v>0.001397428731134712</v>
      </c>
    </row>
    <row r="36" spans="2:5" ht="20.1" customHeight="1">
      <c r="B36" s="37">
        <v>24</v>
      </c>
      <c r="C36" s="42" t="s">
        <v>30</v>
      </c>
      <c r="D36" s="16">
        <f>CONTENEDOR!AH26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CONTENEDOR!AH27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CONTENEDOR!AH29</f>
        <v>32</v>
      </c>
      <c r="E39" s="23">
        <f t="shared" si="0"/>
        <v>0.008943543879262158</v>
      </c>
    </row>
    <row r="40" spans="2:5" ht="20.1" customHeight="1">
      <c r="B40" s="37">
        <v>28</v>
      </c>
      <c r="C40" s="42" t="s">
        <v>34</v>
      </c>
      <c r="D40" s="16">
        <f>CONTENEDOR!AH30</f>
        <v>68</v>
      </c>
      <c r="E40" s="23">
        <f t="shared" si="0"/>
        <v>0.019005030743432086</v>
      </c>
    </row>
    <row r="41" spans="2:5" ht="20.1" customHeight="1">
      <c r="B41" s="37">
        <v>29</v>
      </c>
      <c r="C41" s="42" t="s">
        <v>35</v>
      </c>
      <c r="D41" s="16">
        <f>CONTENEDOR!AH31</f>
        <v>173</v>
      </c>
      <c r="E41" s="23">
        <f t="shared" si="0"/>
        <v>0.04835103409726104</v>
      </c>
    </row>
    <row r="42" spans="2:5" ht="20.1" customHeight="1">
      <c r="B42" s="37">
        <v>30</v>
      </c>
      <c r="C42" s="42" t="s">
        <v>36</v>
      </c>
      <c r="D42" s="16">
        <f>CONTENEDOR!AH32</f>
        <v>6</v>
      </c>
      <c r="E42" s="23">
        <f t="shared" si="0"/>
        <v>0.0016769144773616546</v>
      </c>
    </row>
    <row r="43" spans="2:5" ht="20.1" customHeight="1">
      <c r="B43" s="37">
        <v>31</v>
      </c>
      <c r="C43" s="42" t="s">
        <v>37</v>
      </c>
      <c r="D43" s="16">
        <f>CONTENEDOR!AH33</f>
        <v>153</v>
      </c>
      <c r="E43" s="23">
        <f t="shared" si="0"/>
        <v>0.04276131917272219</v>
      </c>
    </row>
    <row r="44" spans="2:5" ht="20.1" customHeight="1">
      <c r="B44" s="37">
        <v>32</v>
      </c>
      <c r="C44" s="42" t="s">
        <v>38</v>
      </c>
      <c r="D44" s="16">
        <f>CONTENEDOR!AH34</f>
        <v>30</v>
      </c>
      <c r="E44" s="23">
        <f t="shared" si="0"/>
        <v>0.008384572386808273</v>
      </c>
    </row>
    <row r="45" spans="2:5" ht="20.1" customHeight="1">
      <c r="B45" s="37">
        <v>33</v>
      </c>
      <c r="C45" s="42" t="s">
        <v>39</v>
      </c>
      <c r="D45" s="16">
        <f>CONTENEDOR!AH35</f>
        <v>13</v>
      </c>
      <c r="E45" s="23">
        <f aca="true" t="shared" si="1" ref="E45:E65">D45/$D$66</f>
        <v>0.0036333147009502517</v>
      </c>
    </row>
    <row r="46" spans="2:5" ht="20.1" customHeight="1">
      <c r="B46" s="37">
        <v>34</v>
      </c>
      <c r="C46" s="42" t="s">
        <v>40</v>
      </c>
      <c r="D46" s="16">
        <f>CONTENEDOR!AH36</f>
        <v>2</v>
      </c>
      <c r="E46" s="23">
        <f t="shared" si="1"/>
        <v>0.0005589714924538849</v>
      </c>
    </row>
    <row r="47" spans="2:5" ht="20.1" customHeight="1">
      <c r="B47" s="37">
        <v>35</v>
      </c>
      <c r="C47" s="42" t="s">
        <v>41</v>
      </c>
      <c r="D47" s="16">
        <f>CONTENEDOR!AH37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CONTENEDOR!AH38</f>
        <v>10</v>
      </c>
      <c r="E48" s="23">
        <f t="shared" si="1"/>
        <v>0.002794857462269424</v>
      </c>
    </row>
    <row r="49" spans="2:5" ht="20.1" customHeight="1">
      <c r="B49" s="37">
        <v>37</v>
      </c>
      <c r="C49" s="42" t="s">
        <v>43</v>
      </c>
      <c r="D49" s="16">
        <f>CONTENEDOR!AH39</f>
        <v>765</v>
      </c>
      <c r="E49" s="23">
        <f t="shared" si="1"/>
        <v>0.21380659586361095</v>
      </c>
    </row>
    <row r="50" spans="2:5" ht="20.1" customHeight="1">
      <c r="B50" s="37">
        <v>38</v>
      </c>
      <c r="C50" s="42" t="s">
        <v>44</v>
      </c>
      <c r="D50" s="16">
        <f>CONTENEDOR!AH40</f>
        <v>1</v>
      </c>
      <c r="E50" s="23">
        <f t="shared" si="1"/>
        <v>0.00027948574622694243</v>
      </c>
    </row>
    <row r="51" spans="2:5" ht="20.1" customHeight="1">
      <c r="B51" s="37">
        <v>39</v>
      </c>
      <c r="C51" s="42" t="s">
        <v>45</v>
      </c>
      <c r="D51" s="16">
        <f>CONTENEDOR!AH41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CONTENEDOR!AH43</f>
        <v>86</v>
      </c>
      <c r="E53" s="23">
        <f t="shared" si="1"/>
        <v>0.024035774175517048</v>
      </c>
    </row>
    <row r="54" spans="2:5" ht="20.1" customHeight="1">
      <c r="B54" s="37">
        <v>42</v>
      </c>
      <c r="C54" s="42" t="s">
        <v>48</v>
      </c>
      <c r="D54" s="16">
        <f>CONTENEDOR!AH44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CONTENEDOR!AH45</f>
        <v>1</v>
      </c>
      <c r="E55" s="23">
        <f t="shared" si="1"/>
        <v>0.00027948574622694243</v>
      </c>
    </row>
    <row r="56" spans="2:5" ht="20.1" customHeight="1">
      <c r="B56" s="37">
        <v>44</v>
      </c>
      <c r="C56" s="42" t="s">
        <v>50</v>
      </c>
      <c r="D56" s="16">
        <f>CONTENEDOR!AH46</f>
        <v>3</v>
      </c>
      <c r="E56" s="23">
        <f t="shared" si="1"/>
        <v>0.0008384572386808273</v>
      </c>
    </row>
    <row r="57" spans="2:5" ht="20.1" customHeight="1">
      <c r="B57" s="37">
        <v>45</v>
      </c>
      <c r="C57" s="42" t="s">
        <v>51</v>
      </c>
      <c r="D57" s="16">
        <f>CONTENEDOR!AH47</f>
        <v>3</v>
      </c>
      <c r="E57" s="23">
        <f t="shared" si="1"/>
        <v>0.0008384572386808273</v>
      </c>
    </row>
    <row r="58" spans="2:5" ht="20.1" customHeight="1">
      <c r="B58" s="37">
        <v>46</v>
      </c>
      <c r="C58" s="42" t="s">
        <v>52</v>
      </c>
      <c r="D58" s="16">
        <f>CONTENEDOR!AH48</f>
        <v>340</v>
      </c>
      <c r="E58" s="23">
        <f t="shared" si="1"/>
        <v>0.09502515371716043</v>
      </c>
    </row>
    <row r="59" spans="2:5" ht="20.1" customHeight="1">
      <c r="B59" s="37">
        <v>47</v>
      </c>
      <c r="C59" s="42" t="s">
        <v>53</v>
      </c>
      <c r="D59" s="16">
        <f>CONTENEDOR!AH49</f>
        <v>291</v>
      </c>
      <c r="E59" s="23">
        <f t="shared" si="1"/>
        <v>0.08133035215204025</v>
      </c>
    </row>
    <row r="60" spans="2:5" ht="20.1" customHeight="1">
      <c r="B60" s="37">
        <v>48</v>
      </c>
      <c r="C60" s="42" t="s">
        <v>54</v>
      </c>
      <c r="D60" s="16">
        <f>CONTENEDOR!AH50</f>
        <v>1</v>
      </c>
      <c r="E60" s="23">
        <f t="shared" si="1"/>
        <v>0.00027948574622694243</v>
      </c>
    </row>
    <row r="61" spans="2:5" ht="20.1" customHeight="1">
      <c r="B61" s="37">
        <v>49</v>
      </c>
      <c r="C61" s="42" t="s">
        <v>55</v>
      </c>
      <c r="D61" s="16">
        <f>CONTENEDOR!AH51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CONTENEDOR!AH53</f>
        <v>6</v>
      </c>
      <c r="E63" s="23">
        <f t="shared" si="1"/>
        <v>0.0016769144773616546</v>
      </c>
    </row>
    <row r="64" spans="2:5" ht="20.1" customHeight="1">
      <c r="B64" s="37">
        <v>52</v>
      </c>
      <c r="C64" s="42" t="s">
        <v>58</v>
      </c>
      <c r="D64" s="16">
        <f>CONTENEDOR!AH54</f>
        <v>62</v>
      </c>
      <c r="E64" s="23">
        <f t="shared" si="1"/>
        <v>0.01732811626607043</v>
      </c>
    </row>
    <row r="65" spans="2:5" ht="20.1" customHeight="1" thickBot="1">
      <c r="B65" s="38">
        <v>53</v>
      </c>
      <c r="C65" s="43" t="s">
        <v>59</v>
      </c>
      <c r="D65" s="16">
        <f>CONTENEDOR!AH55</f>
        <v>1</v>
      </c>
      <c r="E65" s="26">
        <f t="shared" si="1"/>
        <v>0.00027948574622694243</v>
      </c>
    </row>
    <row r="66" spans="3:5" ht="23.25" customHeight="1" thickBot="1">
      <c r="C66" s="39" t="str">
        <f>TITULOS!C15</f>
        <v xml:space="preserve"> </v>
      </c>
      <c r="D66" s="12">
        <f>SUM(D13:D65)</f>
        <v>3578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CONTENEDOR!AI3</f>
        <v>40</v>
      </c>
      <c r="E13" s="40">
        <f aca="true" t="shared" si="0" ref="E13:E44">D13/$D$66</f>
        <v>0.17543859649122806</v>
      </c>
    </row>
    <row r="14" spans="2:5" ht="20.1" customHeight="1">
      <c r="B14" s="37">
        <v>2</v>
      </c>
      <c r="C14" s="42" t="s">
        <v>8</v>
      </c>
      <c r="D14" s="16">
        <f>CONTENEDOR!AI4</f>
        <v>9</v>
      </c>
      <c r="E14" s="23">
        <f t="shared" si="0"/>
        <v>0.039473684210526314</v>
      </c>
    </row>
    <row r="15" spans="2:5" ht="20.1" customHeight="1">
      <c r="B15" s="37">
        <v>3</v>
      </c>
      <c r="C15" s="42" t="s">
        <v>9</v>
      </c>
      <c r="D15" s="16">
        <f>CONTENEDOR!AI5</f>
        <v>8</v>
      </c>
      <c r="E15" s="23">
        <f t="shared" si="0"/>
        <v>0.03508771929824561</v>
      </c>
    </row>
    <row r="16" spans="2:5" ht="20.1" customHeight="1">
      <c r="B16" s="37">
        <v>4</v>
      </c>
      <c r="C16" s="42" t="s">
        <v>10</v>
      </c>
      <c r="D16" s="16">
        <f>CONTENEDOR!AI6</f>
        <v>2</v>
      </c>
      <c r="E16" s="23">
        <f t="shared" si="0"/>
        <v>0.008771929824561403</v>
      </c>
    </row>
    <row r="17" spans="2:5" ht="20.1" customHeight="1">
      <c r="B17" s="37">
        <v>5</v>
      </c>
      <c r="C17" s="42" t="s">
        <v>11</v>
      </c>
      <c r="D17" s="16">
        <f>CONTENEDOR!AI7</f>
        <v>1</v>
      </c>
      <c r="E17" s="23">
        <f t="shared" si="0"/>
        <v>0.0043859649122807015</v>
      </c>
    </row>
    <row r="18" spans="2:5" ht="20.1" customHeight="1">
      <c r="B18" s="37">
        <v>6</v>
      </c>
      <c r="C18" s="42" t="s">
        <v>12</v>
      </c>
      <c r="D18" s="16">
        <f>CONTENEDOR!AI8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CONTENEDOR!AI9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CONTENEDOR!AI10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CONTENEDOR!AI11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CONTENEDOR!AI13</f>
        <v>1</v>
      </c>
      <c r="E23" s="23">
        <f t="shared" si="0"/>
        <v>0.0043859649122807015</v>
      </c>
    </row>
    <row r="24" spans="2:5" ht="20.1" customHeight="1">
      <c r="B24" s="37">
        <v>12</v>
      </c>
      <c r="C24" s="42" t="s">
        <v>18</v>
      </c>
      <c r="D24" s="16">
        <f>CONTENEDOR!AI14</f>
        <v>2</v>
      </c>
      <c r="E24" s="23">
        <f t="shared" si="0"/>
        <v>0.008771929824561403</v>
      </c>
    </row>
    <row r="25" spans="2:5" ht="20.1" customHeight="1">
      <c r="B25" s="37">
        <v>13</v>
      </c>
      <c r="C25" s="42" t="s">
        <v>19</v>
      </c>
      <c r="D25" s="16">
        <f>CONTENEDOR!AI15</f>
        <v>8</v>
      </c>
      <c r="E25" s="23">
        <f t="shared" si="0"/>
        <v>0.03508771929824561</v>
      </c>
    </row>
    <row r="26" spans="2:5" ht="20.1" customHeight="1">
      <c r="B26" s="37">
        <v>14</v>
      </c>
      <c r="C26" s="42" t="s">
        <v>20</v>
      </c>
      <c r="D26" s="16">
        <f>CONTENEDOR!AI16</f>
        <v>3</v>
      </c>
      <c r="E26" s="23">
        <f t="shared" si="0"/>
        <v>0.013157894736842105</v>
      </c>
    </row>
    <row r="27" spans="2:5" ht="20.1" customHeight="1">
      <c r="B27" s="37">
        <v>15</v>
      </c>
      <c r="C27" s="42" t="s">
        <v>21</v>
      </c>
      <c r="D27" s="16">
        <f>CONTENEDOR!AI17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CONTENEDOR!AI18</f>
        <v>2</v>
      </c>
      <c r="E28" s="23">
        <f t="shared" si="0"/>
        <v>0.008771929824561403</v>
      </c>
    </row>
    <row r="29" spans="2:5" ht="20.1" customHeight="1">
      <c r="B29" s="37">
        <v>17</v>
      </c>
      <c r="C29" s="42" t="s">
        <v>23</v>
      </c>
      <c r="D29" s="16">
        <f>CONTENEDOR!AI19</f>
        <v>1</v>
      </c>
      <c r="E29" s="23">
        <f t="shared" si="0"/>
        <v>0.0043859649122807015</v>
      </c>
    </row>
    <row r="30" spans="2:5" ht="20.1" customHeight="1">
      <c r="B30" s="37">
        <v>18</v>
      </c>
      <c r="C30" s="42" t="s">
        <v>24</v>
      </c>
      <c r="D30" s="16">
        <f>CONTENEDOR!AI20</f>
        <v>5</v>
      </c>
      <c r="E30" s="23">
        <f t="shared" si="0"/>
        <v>0.021929824561403508</v>
      </c>
    </row>
    <row r="31" spans="2:5" ht="20.1" customHeight="1">
      <c r="B31" s="37">
        <v>19</v>
      </c>
      <c r="C31" s="42" t="s">
        <v>25</v>
      </c>
      <c r="D31" s="16">
        <f>CONTENEDOR!AI21</f>
        <v>2</v>
      </c>
      <c r="E31" s="23">
        <f t="shared" si="0"/>
        <v>0.008771929824561403</v>
      </c>
    </row>
    <row r="32" spans="2:5" ht="20.1" customHeight="1">
      <c r="B32" s="37">
        <v>20</v>
      </c>
      <c r="C32" s="42" t="s">
        <v>26</v>
      </c>
      <c r="D32" s="16">
        <f>CONTENEDOR!AI22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CONTENEDOR!AI23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CONTENEDOR!AI24</f>
        <v>1</v>
      </c>
      <c r="E34" s="23">
        <f t="shared" si="0"/>
        <v>0.0043859649122807015</v>
      </c>
    </row>
    <row r="35" spans="2:5" ht="20.1" customHeight="1">
      <c r="B35" s="37">
        <v>23</v>
      </c>
      <c r="C35" s="42" t="s">
        <v>29</v>
      </c>
      <c r="D35" s="16">
        <f>CONTENEDOR!AI25</f>
        <v>1</v>
      </c>
      <c r="E35" s="23">
        <f t="shared" si="0"/>
        <v>0.0043859649122807015</v>
      </c>
    </row>
    <row r="36" spans="2:5" ht="20.1" customHeight="1">
      <c r="B36" s="37">
        <v>24</v>
      </c>
      <c r="C36" s="42" t="s">
        <v>30</v>
      </c>
      <c r="D36" s="16">
        <f>CONTENEDOR!AI26</f>
        <v>1</v>
      </c>
      <c r="E36" s="23">
        <f t="shared" si="0"/>
        <v>0.0043859649122807015</v>
      </c>
    </row>
    <row r="37" spans="2:5" ht="20.1" customHeight="1">
      <c r="B37" s="37">
        <v>25</v>
      </c>
      <c r="C37" s="42" t="s">
        <v>31</v>
      </c>
      <c r="D37" s="16">
        <f>CONTENEDOR!AI27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CONTENEDOR!AI29</f>
        <v>2</v>
      </c>
      <c r="E39" s="23">
        <f t="shared" si="0"/>
        <v>0.008771929824561403</v>
      </c>
    </row>
    <row r="40" spans="2:5" ht="20.1" customHeight="1">
      <c r="B40" s="37">
        <v>28</v>
      </c>
      <c r="C40" s="42" t="s">
        <v>34</v>
      </c>
      <c r="D40" s="16">
        <f>CONTENEDOR!AI30</f>
        <v>9</v>
      </c>
      <c r="E40" s="23">
        <f t="shared" si="0"/>
        <v>0.039473684210526314</v>
      </c>
    </row>
    <row r="41" spans="2:5" ht="20.1" customHeight="1">
      <c r="B41" s="37">
        <v>29</v>
      </c>
      <c r="C41" s="42" t="s">
        <v>35</v>
      </c>
      <c r="D41" s="16">
        <f>CONTENEDOR!AI31</f>
        <v>16</v>
      </c>
      <c r="E41" s="23">
        <f t="shared" si="0"/>
        <v>0.07017543859649122</v>
      </c>
    </row>
    <row r="42" spans="2:5" ht="20.1" customHeight="1">
      <c r="B42" s="37">
        <v>30</v>
      </c>
      <c r="C42" s="42" t="s">
        <v>36</v>
      </c>
      <c r="D42" s="16">
        <f>CONTENEDOR!AI32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CONTENEDOR!AI33</f>
        <v>11</v>
      </c>
      <c r="E43" s="23">
        <f t="shared" si="0"/>
        <v>0.04824561403508772</v>
      </c>
    </row>
    <row r="44" spans="2:5" ht="20.1" customHeight="1">
      <c r="B44" s="37">
        <v>32</v>
      </c>
      <c r="C44" s="42" t="s">
        <v>38</v>
      </c>
      <c r="D44" s="16">
        <f>CONTENEDOR!AI34</f>
        <v>5</v>
      </c>
      <c r="E44" s="23">
        <f t="shared" si="0"/>
        <v>0.021929824561403508</v>
      </c>
    </row>
    <row r="45" spans="2:5" ht="20.1" customHeight="1">
      <c r="B45" s="37">
        <v>33</v>
      </c>
      <c r="C45" s="42" t="s">
        <v>39</v>
      </c>
      <c r="D45" s="16">
        <f>CONTENEDOR!AI35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CONTENEDOR!AI36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CONTENEDOR!AI37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CONTENEDOR!AI38</f>
        <v>5</v>
      </c>
      <c r="E48" s="23">
        <f t="shared" si="1"/>
        <v>0.021929824561403508</v>
      </c>
    </row>
    <row r="49" spans="2:5" ht="20.1" customHeight="1">
      <c r="B49" s="37">
        <v>37</v>
      </c>
      <c r="C49" s="42" t="s">
        <v>43</v>
      </c>
      <c r="D49" s="16">
        <f>CONTENEDOR!AI39</f>
        <v>20</v>
      </c>
      <c r="E49" s="23">
        <f t="shared" si="1"/>
        <v>0.08771929824561403</v>
      </c>
    </row>
    <row r="50" spans="2:5" ht="20.1" customHeight="1">
      <c r="B50" s="37">
        <v>38</v>
      </c>
      <c r="C50" s="42" t="s">
        <v>44</v>
      </c>
      <c r="D50" s="16">
        <f>CONTENEDOR!AI40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CONTENEDOR!AI41</f>
        <v>1</v>
      </c>
      <c r="E51" s="23">
        <f t="shared" si="1"/>
        <v>0.0043859649122807015</v>
      </c>
    </row>
    <row r="52" spans="2:5" ht="20.1" customHeight="1">
      <c r="B52" s="37">
        <v>40</v>
      </c>
      <c r="C52" s="42" t="s">
        <v>46</v>
      </c>
      <c r="D52" s="16">
        <f>CONTENEDOR!AI42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CONTENEDOR!AI43</f>
        <v>8</v>
      </c>
      <c r="E53" s="23">
        <f t="shared" si="1"/>
        <v>0.03508771929824561</v>
      </c>
    </row>
    <row r="54" spans="2:5" ht="20.1" customHeight="1">
      <c r="B54" s="37">
        <v>42</v>
      </c>
      <c r="C54" s="42" t="s">
        <v>48</v>
      </c>
      <c r="D54" s="16">
        <f>CONTENEDOR!AI44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CONTENEDOR!AI45</f>
        <v>11</v>
      </c>
      <c r="E55" s="23">
        <f t="shared" si="1"/>
        <v>0.04824561403508772</v>
      </c>
    </row>
    <row r="56" spans="2:5" ht="20.1" customHeight="1">
      <c r="B56" s="37">
        <v>44</v>
      </c>
      <c r="C56" s="42" t="s">
        <v>50</v>
      </c>
      <c r="D56" s="16">
        <f>CONTENEDOR!AI46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CONTENEDOR!AI48</f>
        <v>22</v>
      </c>
      <c r="E58" s="23">
        <f t="shared" si="1"/>
        <v>0.09649122807017543</v>
      </c>
    </row>
    <row r="59" spans="2:5" ht="20.1" customHeight="1">
      <c r="B59" s="37">
        <v>47</v>
      </c>
      <c r="C59" s="42" t="s">
        <v>53</v>
      </c>
      <c r="D59" s="16">
        <f>CONTENEDOR!AI49</f>
        <v>22</v>
      </c>
      <c r="E59" s="23">
        <f t="shared" si="1"/>
        <v>0.09649122807017543</v>
      </c>
    </row>
    <row r="60" spans="2:5" ht="20.1" customHeight="1">
      <c r="B60" s="37">
        <v>48</v>
      </c>
      <c r="C60" s="42" t="s">
        <v>54</v>
      </c>
      <c r="D60" s="16">
        <f>CONTENEDOR!AI50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CONTENEDOR!AI53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CONTENEDOR!AI54</f>
        <v>9</v>
      </c>
      <c r="E64" s="23">
        <f t="shared" si="1"/>
        <v>0.039473684210526314</v>
      </c>
    </row>
    <row r="65" spans="2:5" ht="20.1" customHeight="1" thickBot="1">
      <c r="B65" s="38">
        <v>53</v>
      </c>
      <c r="C65" s="43" t="s">
        <v>59</v>
      </c>
      <c r="D65" s="16">
        <f>CONTENEDOR!AI55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228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CONTENEDOR!AJ3</f>
        <v>78</v>
      </c>
      <c r="E13" s="40">
        <f aca="true" t="shared" si="0" ref="E13:E44">D13/$D$66</f>
        <v>0.22941176470588234</v>
      </c>
    </row>
    <row r="14" spans="2:5" ht="20.1" customHeight="1">
      <c r="B14" s="37">
        <v>2</v>
      </c>
      <c r="C14" s="42" t="s">
        <v>8</v>
      </c>
      <c r="D14" s="16">
        <f>CONTENEDOR!AJ4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CONTENEDOR!AJ5</f>
        <v>4</v>
      </c>
      <c r="E15" s="23">
        <f t="shared" si="0"/>
        <v>0.011764705882352941</v>
      </c>
    </row>
    <row r="16" spans="2:5" ht="20.1" customHeight="1">
      <c r="B16" s="37">
        <v>4</v>
      </c>
      <c r="C16" s="42" t="s">
        <v>10</v>
      </c>
      <c r="D16" s="16">
        <f>CONTENEDOR!AJ6</f>
        <v>1</v>
      </c>
      <c r="E16" s="23">
        <f t="shared" si="0"/>
        <v>0.0029411764705882353</v>
      </c>
    </row>
    <row r="17" spans="2:5" ht="20.1" customHeight="1">
      <c r="B17" s="37">
        <v>5</v>
      </c>
      <c r="C17" s="42" t="s">
        <v>11</v>
      </c>
      <c r="D17" s="16">
        <f>CONTENEDOR!AJ7</f>
        <v>1</v>
      </c>
      <c r="E17" s="23">
        <f t="shared" si="0"/>
        <v>0.0029411764705882353</v>
      </c>
    </row>
    <row r="18" spans="2:5" ht="20.1" customHeight="1">
      <c r="B18" s="37">
        <v>6</v>
      </c>
      <c r="C18" s="42" t="s">
        <v>12</v>
      </c>
      <c r="D18" s="16">
        <f>CONTENEDOR!AJ8</f>
        <v>1</v>
      </c>
      <c r="E18" s="23">
        <f t="shared" si="0"/>
        <v>0.0029411764705882353</v>
      </c>
    </row>
    <row r="19" spans="2:5" ht="20.1" customHeight="1">
      <c r="B19" s="37">
        <v>7</v>
      </c>
      <c r="C19" s="42" t="s">
        <v>13</v>
      </c>
      <c r="D19" s="16">
        <f>CONTENEDOR!AJ9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CONTENEDOR!AJ10</f>
        <v>1</v>
      </c>
      <c r="E20" s="23">
        <f t="shared" si="0"/>
        <v>0.0029411764705882353</v>
      </c>
    </row>
    <row r="21" spans="2:5" ht="20.1" customHeight="1">
      <c r="B21" s="37">
        <v>9</v>
      </c>
      <c r="C21" s="42" t="s">
        <v>15</v>
      </c>
      <c r="D21" s="16">
        <f>CONTENEDOR!AJ11</f>
        <v>1</v>
      </c>
      <c r="E21" s="23">
        <f t="shared" si="0"/>
        <v>0.0029411764705882353</v>
      </c>
    </row>
    <row r="22" spans="2:5" ht="20.1" customHeight="1">
      <c r="B22" s="37">
        <v>10</v>
      </c>
      <c r="C22" s="42" t="s">
        <v>16</v>
      </c>
      <c r="D22" s="16">
        <f>CONTENEDOR!AJ12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CONTENEDOR!AJ13</f>
        <v>2</v>
      </c>
      <c r="E23" s="23">
        <f t="shared" si="0"/>
        <v>0.0058823529411764705</v>
      </c>
    </row>
    <row r="24" spans="2:5" ht="20.1" customHeight="1">
      <c r="B24" s="37">
        <v>12</v>
      </c>
      <c r="C24" s="42" t="s">
        <v>18</v>
      </c>
      <c r="D24" s="16">
        <f>CONTENEDOR!AJ14</f>
        <v>3</v>
      </c>
      <c r="E24" s="23">
        <f t="shared" si="0"/>
        <v>0.008823529411764706</v>
      </c>
    </row>
    <row r="25" spans="2:5" ht="20.1" customHeight="1">
      <c r="B25" s="37">
        <v>13</v>
      </c>
      <c r="C25" s="42" t="s">
        <v>19</v>
      </c>
      <c r="D25" s="16">
        <f>CONTENEDOR!AJ15</f>
        <v>7</v>
      </c>
      <c r="E25" s="23">
        <f t="shared" si="0"/>
        <v>0.020588235294117647</v>
      </c>
    </row>
    <row r="26" spans="2:5" ht="20.1" customHeight="1">
      <c r="B26" s="37">
        <v>14</v>
      </c>
      <c r="C26" s="42" t="s">
        <v>20</v>
      </c>
      <c r="D26" s="16">
        <f>CONTENEDOR!AJ16</f>
        <v>8</v>
      </c>
      <c r="E26" s="23">
        <f t="shared" si="0"/>
        <v>0.023529411764705882</v>
      </c>
    </row>
    <row r="27" spans="2:5" ht="20.1" customHeight="1">
      <c r="B27" s="37">
        <v>15</v>
      </c>
      <c r="C27" s="42" t="s">
        <v>21</v>
      </c>
      <c r="D27" s="16">
        <f>CONTENEDOR!AJ17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CONTENEDOR!AJ18</f>
        <v>3</v>
      </c>
      <c r="E28" s="23">
        <f t="shared" si="0"/>
        <v>0.008823529411764706</v>
      </c>
    </row>
    <row r="29" spans="2:5" ht="20.1" customHeight="1">
      <c r="B29" s="37">
        <v>17</v>
      </c>
      <c r="C29" s="42" t="s">
        <v>23</v>
      </c>
      <c r="D29" s="16">
        <f>CONTENEDOR!AJ19</f>
        <v>10</v>
      </c>
      <c r="E29" s="23">
        <f t="shared" si="0"/>
        <v>0.029411764705882353</v>
      </c>
    </row>
    <row r="30" spans="2:5" ht="20.1" customHeight="1">
      <c r="B30" s="37">
        <v>18</v>
      </c>
      <c r="C30" s="42" t="s">
        <v>24</v>
      </c>
      <c r="D30" s="16">
        <f>CONTENEDOR!AJ20</f>
        <v>5</v>
      </c>
      <c r="E30" s="23">
        <f t="shared" si="0"/>
        <v>0.014705882352941176</v>
      </c>
    </row>
    <row r="31" spans="2:5" ht="20.1" customHeight="1">
      <c r="B31" s="37">
        <v>19</v>
      </c>
      <c r="C31" s="42" t="s">
        <v>25</v>
      </c>
      <c r="D31" s="16">
        <f>CONTENEDOR!AJ21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CONTENEDOR!AJ22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CONTENEDOR!AJ23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CONTENEDOR!AJ24</f>
        <v>3</v>
      </c>
      <c r="E34" s="23">
        <f t="shared" si="0"/>
        <v>0.008823529411764706</v>
      </c>
    </row>
    <row r="35" spans="2:5" ht="20.1" customHeight="1">
      <c r="B35" s="37">
        <v>23</v>
      </c>
      <c r="C35" s="42" t="s">
        <v>29</v>
      </c>
      <c r="D35" s="16">
        <f>CONTENEDOR!AJ25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CONTENEDOR!AJ26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CONTENEDOR!AJ27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CONTENEDOR!AJ28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CONTENEDOR!AJ29</f>
        <v>6</v>
      </c>
      <c r="E39" s="23">
        <f t="shared" si="0"/>
        <v>0.01764705882352941</v>
      </c>
    </row>
    <row r="40" spans="2:5" ht="20.1" customHeight="1">
      <c r="B40" s="37">
        <v>28</v>
      </c>
      <c r="C40" s="42" t="s">
        <v>34</v>
      </c>
      <c r="D40" s="16">
        <f>CONTENEDOR!AJ30</f>
        <v>22</v>
      </c>
      <c r="E40" s="23">
        <f t="shared" si="0"/>
        <v>0.06470588235294118</v>
      </c>
    </row>
    <row r="41" spans="2:5" ht="20.1" customHeight="1">
      <c r="B41" s="37">
        <v>29</v>
      </c>
      <c r="C41" s="42" t="s">
        <v>35</v>
      </c>
      <c r="D41" s="16">
        <f>CONTENEDOR!AJ31</f>
        <v>32</v>
      </c>
      <c r="E41" s="23">
        <f t="shared" si="0"/>
        <v>0.09411764705882353</v>
      </c>
    </row>
    <row r="42" spans="2:5" ht="20.1" customHeight="1">
      <c r="B42" s="37">
        <v>30</v>
      </c>
      <c r="C42" s="42" t="s">
        <v>36</v>
      </c>
      <c r="D42" s="16">
        <f>CONTENEDOR!AJ32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CONTENEDOR!AJ33</f>
        <v>15</v>
      </c>
      <c r="E43" s="23">
        <f t="shared" si="0"/>
        <v>0.04411764705882353</v>
      </c>
    </row>
    <row r="44" spans="2:5" ht="20.1" customHeight="1">
      <c r="B44" s="37">
        <v>32</v>
      </c>
      <c r="C44" s="42" t="s">
        <v>38</v>
      </c>
      <c r="D44" s="16">
        <f>CONTENEDOR!AJ34</f>
        <v>4</v>
      </c>
      <c r="E44" s="23">
        <f t="shared" si="0"/>
        <v>0.011764705882352941</v>
      </c>
    </row>
    <row r="45" spans="2:5" ht="20.1" customHeight="1">
      <c r="B45" s="37">
        <v>33</v>
      </c>
      <c r="C45" s="42" t="s">
        <v>39</v>
      </c>
      <c r="D45" s="16">
        <f>CONTENEDOR!AJ35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CONTENEDOR!AJ36</f>
        <v>1</v>
      </c>
      <c r="E46" s="23">
        <f t="shared" si="1"/>
        <v>0.0029411764705882353</v>
      </c>
    </row>
    <row r="47" spans="2:5" ht="20.1" customHeight="1">
      <c r="B47" s="37">
        <v>35</v>
      </c>
      <c r="C47" s="42" t="s">
        <v>41</v>
      </c>
      <c r="D47" s="16">
        <f>CONTENEDOR!AJ37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CONTENEDOR!AJ38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CONTENEDOR!AJ39</f>
        <v>34</v>
      </c>
      <c r="E49" s="23">
        <f t="shared" si="1"/>
        <v>0.1</v>
      </c>
    </row>
    <row r="50" spans="2:5" ht="20.1" customHeight="1">
      <c r="B50" s="37">
        <v>38</v>
      </c>
      <c r="C50" s="42" t="s">
        <v>44</v>
      </c>
      <c r="D50" s="16">
        <f>CONTENEDOR!AJ40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CONTENEDOR!AJ41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CONTENEDOR!AJ42</f>
        <v>1</v>
      </c>
      <c r="E52" s="23">
        <f t="shared" si="1"/>
        <v>0.0029411764705882353</v>
      </c>
    </row>
    <row r="53" spans="2:5" ht="20.1" customHeight="1">
      <c r="B53" s="37">
        <v>41</v>
      </c>
      <c r="C53" s="42" t="s">
        <v>47</v>
      </c>
      <c r="D53" s="16">
        <f>CONTENEDOR!AJ43</f>
        <v>7</v>
      </c>
      <c r="E53" s="23">
        <f t="shared" si="1"/>
        <v>0.020588235294117647</v>
      </c>
    </row>
    <row r="54" spans="2:5" ht="20.1" customHeight="1">
      <c r="B54" s="37">
        <v>42</v>
      </c>
      <c r="C54" s="42" t="s">
        <v>48</v>
      </c>
      <c r="D54" s="16">
        <f>CONTENEDOR!AJ44</f>
        <v>1</v>
      </c>
      <c r="E54" s="23">
        <f t="shared" si="1"/>
        <v>0.0029411764705882353</v>
      </c>
    </row>
    <row r="55" spans="2:5" ht="20.1" customHeight="1">
      <c r="B55" s="37">
        <v>43</v>
      </c>
      <c r="C55" s="42" t="s">
        <v>49</v>
      </c>
      <c r="D55" s="16">
        <f>CONTENEDOR!AJ45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CONTENEDOR!AJ46</f>
        <v>5</v>
      </c>
      <c r="E56" s="23">
        <f t="shared" si="1"/>
        <v>0.014705882352941176</v>
      </c>
    </row>
    <row r="57" spans="2:5" ht="20.1" customHeight="1">
      <c r="B57" s="37">
        <v>45</v>
      </c>
      <c r="C57" s="42" t="s">
        <v>51</v>
      </c>
      <c r="D57" s="16">
        <f>CONTENEDOR!AJ47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CONTENEDOR!AJ48</f>
        <v>17</v>
      </c>
      <c r="E58" s="23">
        <f t="shared" si="1"/>
        <v>0.05</v>
      </c>
    </row>
    <row r="59" spans="2:5" ht="20.1" customHeight="1">
      <c r="B59" s="37">
        <v>47</v>
      </c>
      <c r="C59" s="42" t="s">
        <v>53</v>
      </c>
      <c r="D59" s="16">
        <f>CONTENEDOR!AJ49</f>
        <v>61</v>
      </c>
      <c r="E59" s="23">
        <f t="shared" si="1"/>
        <v>0.17941176470588235</v>
      </c>
    </row>
    <row r="60" spans="2:5" ht="20.1" customHeight="1">
      <c r="B60" s="37">
        <v>48</v>
      </c>
      <c r="C60" s="42" t="s">
        <v>54</v>
      </c>
      <c r="D60" s="16">
        <f>CONTENEDOR!AJ50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CONTENEDOR!AJ51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CONTENEDOR!AJ52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CONTENEDOR!AJ53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CONTENEDOR!AJ54</f>
        <v>6</v>
      </c>
      <c r="E64" s="23">
        <f t="shared" si="1"/>
        <v>0.01764705882352941</v>
      </c>
    </row>
    <row r="65" spans="2:5" ht="20.1" customHeight="1" thickBot="1">
      <c r="B65" s="38">
        <v>53</v>
      </c>
      <c r="C65" s="43" t="s">
        <v>59</v>
      </c>
      <c r="D65" s="16">
        <f>CONTENEDOR!AJ55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340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95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CONTENEDOR!AK3</f>
        <v>28</v>
      </c>
      <c r="E13" s="40">
        <f aca="true" t="shared" si="0" ref="E13:E44">D13/$D$66</f>
        <v>0.09427609427609428</v>
      </c>
    </row>
    <row r="14" spans="2:5" ht="20.1" customHeight="1">
      <c r="B14" s="37">
        <v>2</v>
      </c>
      <c r="C14" s="42" t="s">
        <v>8</v>
      </c>
      <c r="D14" s="16">
        <f>CONTENEDOR!AK4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CONTENEDOR!AK5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6">
        <f>CONTENEDOR!AK6</f>
        <v>1</v>
      </c>
      <c r="E16" s="23">
        <f t="shared" si="0"/>
        <v>0.003367003367003367</v>
      </c>
    </row>
    <row r="17" spans="2:5" ht="20.1" customHeight="1">
      <c r="B17" s="37">
        <v>5</v>
      </c>
      <c r="C17" s="42" t="s">
        <v>11</v>
      </c>
      <c r="D17" s="16">
        <f>CONTENEDOR!AK7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CONTENEDOR!AK8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CONTENEDOR!AK9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CONTENEDOR!AK10</f>
        <v>1</v>
      </c>
      <c r="E20" s="23">
        <f t="shared" si="0"/>
        <v>0.003367003367003367</v>
      </c>
    </row>
    <row r="21" spans="2:5" ht="20.1" customHeight="1">
      <c r="B21" s="37">
        <v>9</v>
      </c>
      <c r="C21" s="42" t="s">
        <v>15</v>
      </c>
      <c r="D21" s="16">
        <f>CONTENEDOR!AK11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CONTENEDOR!AK12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CONTENEDOR!AK13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6">
        <f>CONTENEDOR!AK14</f>
        <v>1</v>
      </c>
      <c r="E24" s="23">
        <f t="shared" si="0"/>
        <v>0.003367003367003367</v>
      </c>
    </row>
    <row r="25" spans="2:5" ht="20.1" customHeight="1">
      <c r="B25" s="37">
        <v>13</v>
      </c>
      <c r="C25" s="42" t="s">
        <v>19</v>
      </c>
      <c r="D25" s="16">
        <f>CONTENEDOR!AK15</f>
        <v>2</v>
      </c>
      <c r="E25" s="23">
        <f t="shared" si="0"/>
        <v>0.006734006734006734</v>
      </c>
    </row>
    <row r="26" spans="2:5" ht="20.1" customHeight="1">
      <c r="B26" s="37">
        <v>14</v>
      </c>
      <c r="C26" s="42" t="s">
        <v>20</v>
      </c>
      <c r="D26" s="16">
        <f>CONTENEDOR!AK16</f>
        <v>12</v>
      </c>
      <c r="E26" s="23">
        <f t="shared" si="0"/>
        <v>0.04040404040404041</v>
      </c>
    </row>
    <row r="27" spans="2:5" ht="20.1" customHeight="1">
      <c r="B27" s="37">
        <v>15</v>
      </c>
      <c r="C27" s="42" t="s">
        <v>21</v>
      </c>
      <c r="D27" s="16">
        <f>CONTENEDOR!AK17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CONTENEDOR!AK18</f>
        <v>7</v>
      </c>
      <c r="E28" s="23">
        <f t="shared" si="0"/>
        <v>0.02356902356902357</v>
      </c>
    </row>
    <row r="29" spans="2:5" ht="20.1" customHeight="1">
      <c r="B29" s="37">
        <v>17</v>
      </c>
      <c r="C29" s="42" t="s">
        <v>23</v>
      </c>
      <c r="D29" s="16">
        <f>CONTENEDOR!AK19</f>
        <v>7</v>
      </c>
      <c r="E29" s="23">
        <f t="shared" si="0"/>
        <v>0.02356902356902357</v>
      </c>
    </row>
    <row r="30" spans="2:5" ht="20.1" customHeight="1">
      <c r="B30" s="37">
        <v>18</v>
      </c>
      <c r="C30" s="42" t="s">
        <v>24</v>
      </c>
      <c r="D30" s="16">
        <f>CONTENEDOR!AK20</f>
        <v>6</v>
      </c>
      <c r="E30" s="23">
        <f t="shared" si="0"/>
        <v>0.020202020202020204</v>
      </c>
    </row>
    <row r="31" spans="2:5" ht="20.1" customHeight="1">
      <c r="B31" s="37">
        <v>19</v>
      </c>
      <c r="C31" s="42" t="s">
        <v>25</v>
      </c>
      <c r="D31" s="16">
        <f>CONTENEDOR!AK21</f>
        <v>14</v>
      </c>
      <c r="E31" s="23">
        <f t="shared" si="0"/>
        <v>0.04713804713804714</v>
      </c>
    </row>
    <row r="32" spans="2:5" ht="20.1" customHeight="1">
      <c r="B32" s="37">
        <v>20</v>
      </c>
      <c r="C32" s="42" t="s">
        <v>26</v>
      </c>
      <c r="D32" s="16">
        <f>CONTENEDOR!AK22</f>
        <v>2</v>
      </c>
      <c r="E32" s="23">
        <f t="shared" si="0"/>
        <v>0.006734006734006734</v>
      </c>
    </row>
    <row r="33" spans="2:5" ht="20.1" customHeight="1">
      <c r="B33" s="37">
        <v>21</v>
      </c>
      <c r="C33" s="42" t="s">
        <v>27</v>
      </c>
      <c r="D33" s="16">
        <f>CONTENEDOR!AK23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CONTENEDOR!AK24</f>
        <v>5</v>
      </c>
      <c r="E34" s="23">
        <f t="shared" si="0"/>
        <v>0.016835016835016835</v>
      </c>
    </row>
    <row r="35" spans="2:5" ht="20.1" customHeight="1">
      <c r="B35" s="37">
        <v>23</v>
      </c>
      <c r="C35" s="42" t="s">
        <v>29</v>
      </c>
      <c r="D35" s="16">
        <f>CONTENEDOR!AK25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CONTENEDOR!AK26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CONTENEDOR!AK27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CONTENEDOR!AK28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CONTENEDOR!AK29</f>
        <v>10</v>
      </c>
      <c r="E39" s="23">
        <f t="shared" si="0"/>
        <v>0.03367003367003367</v>
      </c>
    </row>
    <row r="40" spans="2:5" ht="20.1" customHeight="1">
      <c r="B40" s="37">
        <v>28</v>
      </c>
      <c r="C40" s="42" t="s">
        <v>34</v>
      </c>
      <c r="D40" s="16">
        <f>CONTENEDOR!AK30</f>
        <v>25</v>
      </c>
      <c r="E40" s="23">
        <f t="shared" si="0"/>
        <v>0.08417508417508418</v>
      </c>
    </row>
    <row r="41" spans="2:5" ht="20.1" customHeight="1">
      <c r="B41" s="37">
        <v>29</v>
      </c>
      <c r="C41" s="42" t="s">
        <v>35</v>
      </c>
      <c r="D41" s="16">
        <f>CONTENEDOR!AK31</f>
        <v>51</v>
      </c>
      <c r="E41" s="23">
        <f t="shared" si="0"/>
        <v>0.1717171717171717</v>
      </c>
    </row>
    <row r="42" spans="2:5" ht="20.1" customHeight="1">
      <c r="B42" s="37">
        <v>30</v>
      </c>
      <c r="C42" s="42" t="s">
        <v>36</v>
      </c>
      <c r="D42" s="16">
        <f>CONTENEDOR!AK32</f>
        <v>1</v>
      </c>
      <c r="E42" s="23">
        <f t="shared" si="0"/>
        <v>0.003367003367003367</v>
      </c>
    </row>
    <row r="43" spans="2:5" ht="20.1" customHeight="1">
      <c r="B43" s="37">
        <v>31</v>
      </c>
      <c r="C43" s="42" t="s">
        <v>37</v>
      </c>
      <c r="D43" s="16">
        <f>CONTENEDOR!AK33</f>
        <v>12</v>
      </c>
      <c r="E43" s="23">
        <f t="shared" si="0"/>
        <v>0.04040404040404041</v>
      </c>
    </row>
    <row r="44" spans="2:5" ht="20.1" customHeight="1">
      <c r="B44" s="37">
        <v>32</v>
      </c>
      <c r="C44" s="42" t="s">
        <v>38</v>
      </c>
      <c r="D44" s="16">
        <f>CONTENEDOR!AK34</f>
        <v>11</v>
      </c>
      <c r="E44" s="23">
        <f t="shared" si="0"/>
        <v>0.037037037037037035</v>
      </c>
    </row>
    <row r="45" spans="2:5" ht="20.1" customHeight="1">
      <c r="B45" s="37">
        <v>33</v>
      </c>
      <c r="C45" s="42" t="s">
        <v>39</v>
      </c>
      <c r="D45" s="16">
        <f>CONTENEDOR!AK35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CONTENEDOR!AK36</f>
        <v>1</v>
      </c>
      <c r="E46" s="23">
        <f t="shared" si="1"/>
        <v>0.003367003367003367</v>
      </c>
    </row>
    <row r="47" spans="2:5" ht="20.1" customHeight="1">
      <c r="B47" s="37">
        <v>35</v>
      </c>
      <c r="C47" s="42" t="s">
        <v>41</v>
      </c>
      <c r="D47" s="16">
        <f>CONTENEDOR!AK37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CONTENEDOR!AK38</f>
        <v>1</v>
      </c>
      <c r="E48" s="23">
        <f t="shared" si="1"/>
        <v>0.003367003367003367</v>
      </c>
    </row>
    <row r="49" spans="2:5" ht="20.1" customHeight="1">
      <c r="B49" s="37">
        <v>37</v>
      </c>
      <c r="C49" s="42" t="s">
        <v>43</v>
      </c>
      <c r="D49" s="16">
        <f>CONTENEDOR!AK39</f>
        <v>14</v>
      </c>
      <c r="E49" s="23">
        <f t="shared" si="1"/>
        <v>0.04713804713804714</v>
      </c>
    </row>
    <row r="50" spans="2:5" ht="20.1" customHeight="1">
      <c r="B50" s="37">
        <v>38</v>
      </c>
      <c r="C50" s="42" t="s">
        <v>44</v>
      </c>
      <c r="D50" s="16">
        <f>CONTENEDOR!AK40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CONTENEDOR!AK41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CONTENEDOR!AK42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CONTENEDOR!AK43</f>
        <v>5</v>
      </c>
      <c r="E53" s="23">
        <f t="shared" si="1"/>
        <v>0.016835016835016835</v>
      </c>
    </row>
    <row r="54" spans="2:5" ht="20.1" customHeight="1">
      <c r="B54" s="37">
        <v>42</v>
      </c>
      <c r="C54" s="42" t="s">
        <v>48</v>
      </c>
      <c r="D54" s="16">
        <f>CONTENEDOR!AK44</f>
        <v>2</v>
      </c>
      <c r="E54" s="23">
        <f t="shared" si="1"/>
        <v>0.006734006734006734</v>
      </c>
    </row>
    <row r="55" spans="2:5" ht="20.1" customHeight="1">
      <c r="B55" s="37">
        <v>43</v>
      </c>
      <c r="C55" s="42" t="s">
        <v>49</v>
      </c>
      <c r="D55" s="16">
        <f>CONTENEDOR!AK45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CONTENEDOR!AK46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CONTENEDOR!AK47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CONTENEDOR!AK48</f>
        <v>27</v>
      </c>
      <c r="E58" s="23">
        <f t="shared" si="1"/>
        <v>0.09090909090909091</v>
      </c>
    </row>
    <row r="59" spans="2:5" ht="20.1" customHeight="1">
      <c r="B59" s="37">
        <v>47</v>
      </c>
      <c r="C59" s="42" t="s">
        <v>53</v>
      </c>
      <c r="D59" s="16">
        <f>CONTENEDOR!AK49</f>
        <v>45</v>
      </c>
      <c r="E59" s="23">
        <f t="shared" si="1"/>
        <v>0.15151515151515152</v>
      </c>
    </row>
    <row r="60" spans="2:5" ht="20.1" customHeight="1">
      <c r="B60" s="37">
        <v>48</v>
      </c>
      <c r="C60" s="42" t="s">
        <v>54</v>
      </c>
      <c r="D60" s="16">
        <f>CONTENEDOR!AK50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CONTENEDOR!AK51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CONTENEDOR!AK52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CONTENEDOR!AK53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CONTENEDOR!AK54</f>
        <v>6</v>
      </c>
      <c r="E64" s="23">
        <f t="shared" si="1"/>
        <v>0.020202020202020204</v>
      </c>
    </row>
    <row r="65" spans="2:5" ht="20.1" customHeight="1" thickBot="1">
      <c r="B65" s="38">
        <v>53</v>
      </c>
      <c r="C65" s="43" t="s">
        <v>59</v>
      </c>
      <c r="D65" s="16">
        <f>CONTENEDOR!AK55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297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7.8515625" style="32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13"/>
      <c r="L4" s="13"/>
      <c r="M4" s="13"/>
      <c r="N4" s="13"/>
    </row>
    <row r="5" spans="1:14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14"/>
      <c r="L5" s="14"/>
      <c r="M5" s="14"/>
      <c r="N5" s="14"/>
    </row>
    <row r="6" spans="1:14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70" t="str">
        <f>TITULOS!C6</f>
        <v xml:space="preserve">NÚMERO DE CASOS SOMETIDOS POR TIPO DE DELITO -   </v>
      </c>
      <c r="B8" s="70"/>
      <c r="C8" s="70"/>
      <c r="D8" s="70"/>
      <c r="E8" s="71" t="s">
        <v>110</v>
      </c>
      <c r="F8" s="71"/>
      <c r="G8" s="71"/>
      <c r="H8" s="71"/>
      <c r="I8" s="71"/>
      <c r="J8" s="71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  <c r="N10" s="49"/>
    </row>
    <row r="11" spans="3:8" ht="18" thickBot="1">
      <c r="C11" s="2"/>
      <c r="D11" s="33"/>
      <c r="E11" s="33"/>
      <c r="F11" s="33"/>
      <c r="G11" s="33"/>
      <c r="H11" s="2"/>
    </row>
    <row r="12" spans="2:9" ht="78.75" customHeight="1" thickBot="1">
      <c r="B12" s="36" t="s">
        <v>3</v>
      </c>
      <c r="C12" s="8" t="str">
        <f>TITULOS!C12</f>
        <v>DELITOS</v>
      </c>
      <c r="D12" s="46" t="s">
        <v>62</v>
      </c>
      <c r="E12" s="46" t="s">
        <v>111</v>
      </c>
      <c r="F12" s="46" t="s">
        <v>61</v>
      </c>
      <c r="G12" s="46" t="s">
        <v>112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CONTENEDOR!F3</f>
        <v>296</v>
      </c>
      <c r="E13" s="47">
        <f>CONTENEDOR!P3</f>
        <v>15</v>
      </c>
      <c r="F13" s="47">
        <f>CONTENEDOR!E3</f>
        <v>29</v>
      </c>
      <c r="G13" s="47"/>
      <c r="H13" s="16">
        <f>SUM(D13:G13)</f>
        <v>340</v>
      </c>
      <c r="I13" s="40">
        <f aca="true" t="shared" si="0" ref="I13:I44">H13/$H$66</f>
        <v>0.5582922824302134</v>
      </c>
    </row>
    <row r="14" spans="2:9" ht="20.1" customHeight="1">
      <c r="B14" s="37">
        <v>2</v>
      </c>
      <c r="C14" s="42" t="s">
        <v>8</v>
      </c>
      <c r="D14" s="47">
        <f>CONTENEDOR!F4</f>
        <v>54</v>
      </c>
      <c r="E14" s="47">
        <f>CONTENEDOR!P4</f>
        <v>0</v>
      </c>
      <c r="F14" s="47">
        <f>CONTENEDOR!E4</f>
        <v>1</v>
      </c>
      <c r="G14" s="47"/>
      <c r="H14" s="16">
        <f>CONTENEDOR!AK4</f>
        <v>0</v>
      </c>
      <c r="I14" s="23">
        <f t="shared" si="0"/>
        <v>0</v>
      </c>
    </row>
    <row r="15" spans="2:9" ht="20.1" customHeight="1">
      <c r="B15" s="37">
        <v>3</v>
      </c>
      <c r="C15" s="42" t="s">
        <v>9</v>
      </c>
      <c r="D15" s="47">
        <f>CONTENEDOR!F5</f>
        <v>1</v>
      </c>
      <c r="E15" s="47">
        <f>CONTENEDOR!P5</f>
        <v>0</v>
      </c>
      <c r="F15" s="47">
        <f>CONTENEDOR!E5</f>
        <v>2</v>
      </c>
      <c r="G15" s="47"/>
      <c r="H15" s="16">
        <f>CONTENEDOR!AK5</f>
        <v>0</v>
      </c>
      <c r="I15" s="23">
        <f t="shared" si="0"/>
        <v>0</v>
      </c>
    </row>
    <row r="16" spans="2:9" ht="20.1" customHeight="1">
      <c r="B16" s="37">
        <v>4</v>
      </c>
      <c r="C16" s="42" t="s">
        <v>10</v>
      </c>
      <c r="D16" s="47">
        <f>CONTENEDOR!F6</f>
        <v>3</v>
      </c>
      <c r="E16" s="47">
        <f>CONTENEDOR!P6</f>
        <v>1</v>
      </c>
      <c r="F16" s="47">
        <f>CONTENEDOR!E6</f>
        <v>9</v>
      </c>
      <c r="G16" s="47"/>
      <c r="H16" s="16">
        <f>CONTENEDOR!AK6</f>
        <v>1</v>
      </c>
      <c r="I16" s="23">
        <f t="shared" si="0"/>
        <v>0.0016420361247947454</v>
      </c>
    </row>
    <row r="17" spans="2:9" ht="20.1" customHeight="1">
      <c r="B17" s="37">
        <v>5</v>
      </c>
      <c r="C17" s="42" t="s">
        <v>11</v>
      </c>
      <c r="D17" s="47">
        <f>CONTENEDOR!F7</f>
        <v>1</v>
      </c>
      <c r="E17" s="47">
        <f>CONTENEDOR!P7</f>
        <v>1</v>
      </c>
      <c r="F17" s="47">
        <f>CONTENEDOR!E7</f>
        <v>1</v>
      </c>
      <c r="G17" s="47"/>
      <c r="H17" s="16">
        <f>CONTENEDOR!AK7</f>
        <v>0</v>
      </c>
      <c r="I17" s="23">
        <f t="shared" si="0"/>
        <v>0</v>
      </c>
    </row>
    <row r="18" spans="2:9" ht="20.1" customHeight="1">
      <c r="B18" s="37">
        <v>6</v>
      </c>
      <c r="C18" s="42" t="s">
        <v>12</v>
      </c>
      <c r="D18" s="47">
        <f>CONTENEDOR!F8</f>
        <v>0</v>
      </c>
      <c r="E18" s="47">
        <f>CONTENEDOR!P8</f>
        <v>0</v>
      </c>
      <c r="F18" s="47">
        <f>CONTENEDOR!E8</f>
        <v>0</v>
      </c>
      <c r="G18" s="47"/>
      <c r="H18" s="16">
        <f>CONTENEDOR!AK8</f>
        <v>0</v>
      </c>
      <c r="I18" s="23">
        <f t="shared" si="0"/>
        <v>0</v>
      </c>
    </row>
    <row r="19" spans="2:9" ht="20.1" customHeight="1">
      <c r="B19" s="37">
        <v>7</v>
      </c>
      <c r="C19" s="42" t="s">
        <v>13</v>
      </c>
      <c r="D19" s="47">
        <f>CONTENEDOR!F9</f>
        <v>0</v>
      </c>
      <c r="E19" s="47">
        <f>CONTENEDOR!P9</f>
        <v>0</v>
      </c>
      <c r="F19" s="47">
        <f>CONTENEDOR!E9</f>
        <v>0</v>
      </c>
      <c r="G19" s="47"/>
      <c r="H19" s="16">
        <f>CONTENEDOR!AK9</f>
        <v>0</v>
      </c>
      <c r="I19" s="23">
        <f t="shared" si="0"/>
        <v>0</v>
      </c>
    </row>
    <row r="20" spans="2:9" ht="20.1" customHeight="1">
      <c r="B20" s="37">
        <v>8</v>
      </c>
      <c r="C20" s="42" t="s">
        <v>14</v>
      </c>
      <c r="D20" s="47">
        <f>CONTENEDOR!F10</f>
        <v>23</v>
      </c>
      <c r="E20" s="47">
        <f>CONTENEDOR!P10</f>
        <v>0</v>
      </c>
      <c r="F20" s="47">
        <f>CONTENEDOR!E10</f>
        <v>0</v>
      </c>
      <c r="G20" s="47"/>
      <c r="H20" s="16">
        <f>CONTENEDOR!AK10</f>
        <v>1</v>
      </c>
      <c r="I20" s="23">
        <f t="shared" si="0"/>
        <v>0.0016420361247947454</v>
      </c>
    </row>
    <row r="21" spans="2:9" ht="20.1" customHeight="1">
      <c r="B21" s="37">
        <v>9</v>
      </c>
      <c r="C21" s="42" t="s">
        <v>15</v>
      </c>
      <c r="D21" s="47">
        <f>CONTENEDOR!F11</f>
        <v>9</v>
      </c>
      <c r="E21" s="47">
        <f>CONTENEDOR!P11</f>
        <v>4</v>
      </c>
      <c r="F21" s="47">
        <f>CONTENEDOR!E11</f>
        <v>0</v>
      </c>
      <c r="G21" s="47"/>
      <c r="H21" s="16">
        <f>CONTENEDOR!AK11</f>
        <v>0</v>
      </c>
      <c r="I21" s="23">
        <f t="shared" si="0"/>
        <v>0</v>
      </c>
    </row>
    <row r="22" spans="2:9" ht="20.1" customHeight="1">
      <c r="B22" s="37">
        <v>10</v>
      </c>
      <c r="C22" s="42" t="s">
        <v>16</v>
      </c>
      <c r="D22" s="47">
        <f>CONTENEDOR!F12</f>
        <v>1</v>
      </c>
      <c r="E22" s="47">
        <f>CONTENEDOR!P12</f>
        <v>0</v>
      </c>
      <c r="F22" s="47">
        <f>CONTENEDOR!E12</f>
        <v>0</v>
      </c>
      <c r="G22" s="47"/>
      <c r="H22" s="16">
        <f>CONTENEDOR!AK12</f>
        <v>0</v>
      </c>
      <c r="I22" s="23">
        <f t="shared" si="0"/>
        <v>0</v>
      </c>
    </row>
    <row r="23" spans="2:9" ht="20.1" customHeight="1">
      <c r="B23" s="37">
        <v>11</v>
      </c>
      <c r="C23" s="42" t="s">
        <v>17</v>
      </c>
      <c r="D23" s="47">
        <f>CONTENEDOR!F13</f>
        <v>16</v>
      </c>
      <c r="E23" s="47">
        <f>CONTENEDOR!P13</f>
        <v>2</v>
      </c>
      <c r="F23" s="47">
        <f>CONTENEDOR!E13</f>
        <v>0</v>
      </c>
      <c r="G23" s="47"/>
      <c r="H23" s="16">
        <f>CONTENEDOR!AK13</f>
        <v>0</v>
      </c>
      <c r="I23" s="23">
        <f t="shared" si="0"/>
        <v>0</v>
      </c>
    </row>
    <row r="24" spans="2:9" ht="20.1" customHeight="1">
      <c r="B24" s="37">
        <v>12</v>
      </c>
      <c r="C24" s="42" t="s">
        <v>18</v>
      </c>
      <c r="D24" s="47">
        <f>CONTENEDOR!F14</f>
        <v>20</v>
      </c>
      <c r="E24" s="47">
        <f>CONTENEDOR!P14</f>
        <v>3</v>
      </c>
      <c r="F24" s="47">
        <f>CONTENEDOR!E14</f>
        <v>1</v>
      </c>
      <c r="G24" s="47"/>
      <c r="H24" s="16">
        <f>CONTENEDOR!AK14</f>
        <v>1</v>
      </c>
      <c r="I24" s="23">
        <f t="shared" si="0"/>
        <v>0.0016420361247947454</v>
      </c>
    </row>
    <row r="25" spans="2:9" ht="20.1" customHeight="1">
      <c r="B25" s="37">
        <v>13</v>
      </c>
      <c r="C25" s="42" t="s">
        <v>19</v>
      </c>
      <c r="D25" s="47">
        <f>CONTENEDOR!F15</f>
        <v>14</v>
      </c>
      <c r="E25" s="47">
        <f>CONTENEDOR!P15</f>
        <v>0</v>
      </c>
      <c r="F25" s="47">
        <f>CONTENEDOR!E15</f>
        <v>0</v>
      </c>
      <c r="G25" s="47"/>
      <c r="H25" s="16">
        <f>CONTENEDOR!AK15</f>
        <v>2</v>
      </c>
      <c r="I25" s="23">
        <f t="shared" si="0"/>
        <v>0.003284072249589491</v>
      </c>
    </row>
    <row r="26" spans="2:9" ht="20.1" customHeight="1">
      <c r="B26" s="37">
        <v>14</v>
      </c>
      <c r="C26" s="42" t="s">
        <v>20</v>
      </c>
      <c r="D26" s="47">
        <f>CONTENEDOR!F16</f>
        <v>46</v>
      </c>
      <c r="E26" s="47">
        <f>CONTENEDOR!P16</f>
        <v>2</v>
      </c>
      <c r="F26" s="47">
        <f>CONTENEDOR!E16</f>
        <v>9</v>
      </c>
      <c r="G26" s="47"/>
      <c r="H26" s="16">
        <f>CONTENEDOR!AK16</f>
        <v>12</v>
      </c>
      <c r="I26" s="23">
        <f t="shared" si="0"/>
        <v>0.019704433497536946</v>
      </c>
    </row>
    <row r="27" spans="2:9" ht="20.1" customHeight="1">
      <c r="B27" s="37">
        <v>15</v>
      </c>
      <c r="C27" s="42" t="s">
        <v>21</v>
      </c>
      <c r="D27" s="47">
        <f>CONTENEDOR!F17</f>
        <v>8</v>
      </c>
      <c r="E27" s="47">
        <f>CONTENEDOR!P17</f>
        <v>0</v>
      </c>
      <c r="F27" s="47">
        <f>CONTENEDOR!E17</f>
        <v>0</v>
      </c>
      <c r="G27" s="47"/>
      <c r="H27" s="16">
        <f>CONTENEDOR!AK17</f>
        <v>0</v>
      </c>
      <c r="I27" s="23">
        <f t="shared" si="0"/>
        <v>0</v>
      </c>
    </row>
    <row r="28" spans="2:9" ht="20.1" customHeight="1">
      <c r="B28" s="37">
        <v>16</v>
      </c>
      <c r="C28" s="42" t="s">
        <v>22</v>
      </c>
      <c r="D28" s="47">
        <f>CONTENEDOR!F18</f>
        <v>13</v>
      </c>
      <c r="E28" s="47">
        <f>CONTENEDOR!P18</f>
        <v>1</v>
      </c>
      <c r="F28" s="47">
        <f>CONTENEDOR!E18</f>
        <v>5</v>
      </c>
      <c r="G28" s="47"/>
      <c r="H28" s="16">
        <f>CONTENEDOR!AK18</f>
        <v>7</v>
      </c>
      <c r="I28" s="23">
        <f t="shared" si="0"/>
        <v>0.011494252873563218</v>
      </c>
    </row>
    <row r="29" spans="2:9" ht="20.1" customHeight="1">
      <c r="B29" s="37">
        <v>17</v>
      </c>
      <c r="C29" s="42" t="s">
        <v>23</v>
      </c>
      <c r="D29" s="47">
        <f>CONTENEDOR!F19</f>
        <v>10</v>
      </c>
      <c r="E29" s="47">
        <f>CONTENEDOR!P19</f>
        <v>1</v>
      </c>
      <c r="F29" s="47">
        <f>CONTENEDOR!E19</f>
        <v>0</v>
      </c>
      <c r="G29" s="47"/>
      <c r="H29" s="16">
        <f>CONTENEDOR!AK19</f>
        <v>7</v>
      </c>
      <c r="I29" s="23">
        <f t="shared" si="0"/>
        <v>0.011494252873563218</v>
      </c>
    </row>
    <row r="30" spans="2:9" ht="20.1" customHeight="1">
      <c r="B30" s="37">
        <v>18</v>
      </c>
      <c r="C30" s="42" t="s">
        <v>24</v>
      </c>
      <c r="D30" s="47">
        <f>CONTENEDOR!F20</f>
        <v>39</v>
      </c>
      <c r="E30" s="47">
        <f>CONTENEDOR!P20</f>
        <v>7</v>
      </c>
      <c r="F30" s="47">
        <f>CONTENEDOR!E20</f>
        <v>9</v>
      </c>
      <c r="G30" s="47"/>
      <c r="H30" s="16">
        <f>CONTENEDOR!AK20</f>
        <v>6</v>
      </c>
      <c r="I30" s="23">
        <f t="shared" si="0"/>
        <v>0.009852216748768473</v>
      </c>
    </row>
    <row r="31" spans="2:9" ht="20.1" customHeight="1">
      <c r="B31" s="37">
        <v>19</v>
      </c>
      <c r="C31" s="42" t="s">
        <v>25</v>
      </c>
      <c r="D31" s="47">
        <f>CONTENEDOR!F21</f>
        <v>25</v>
      </c>
      <c r="E31" s="47">
        <f>CONTENEDOR!P21</f>
        <v>4</v>
      </c>
      <c r="F31" s="47">
        <f>CONTENEDOR!E21</f>
        <v>1</v>
      </c>
      <c r="G31" s="47"/>
      <c r="H31" s="16">
        <f>CONTENEDOR!AK21</f>
        <v>14</v>
      </c>
      <c r="I31" s="23">
        <f t="shared" si="0"/>
        <v>0.022988505747126436</v>
      </c>
    </row>
    <row r="32" spans="2:9" ht="20.1" customHeight="1">
      <c r="B32" s="37">
        <v>20</v>
      </c>
      <c r="C32" s="42" t="s">
        <v>26</v>
      </c>
      <c r="D32" s="47">
        <f>CONTENEDOR!F22</f>
        <v>4</v>
      </c>
      <c r="E32" s="47">
        <f>CONTENEDOR!P22</f>
        <v>0</v>
      </c>
      <c r="F32" s="47">
        <f>CONTENEDOR!E22</f>
        <v>4</v>
      </c>
      <c r="G32" s="47"/>
      <c r="H32" s="16">
        <f>CONTENEDOR!AK22</f>
        <v>2</v>
      </c>
      <c r="I32" s="23">
        <f t="shared" si="0"/>
        <v>0.003284072249589491</v>
      </c>
    </row>
    <row r="33" spans="2:9" ht="20.1" customHeight="1">
      <c r="B33" s="37">
        <v>21</v>
      </c>
      <c r="C33" s="42" t="s">
        <v>27</v>
      </c>
      <c r="D33" s="47">
        <f>CONTENEDOR!F23</f>
        <v>0</v>
      </c>
      <c r="E33" s="47">
        <f>CONTENEDOR!P23</f>
        <v>0</v>
      </c>
      <c r="F33" s="47">
        <f>CONTENEDOR!E23</f>
        <v>0</v>
      </c>
      <c r="G33" s="47"/>
      <c r="H33" s="16">
        <f>CONTENEDOR!AK23</f>
        <v>0</v>
      </c>
      <c r="I33" s="23">
        <f t="shared" si="0"/>
        <v>0</v>
      </c>
    </row>
    <row r="34" spans="2:9" ht="20.1" customHeight="1">
      <c r="B34" s="37">
        <v>22</v>
      </c>
      <c r="C34" s="42" t="s">
        <v>28</v>
      </c>
      <c r="D34" s="47">
        <f>CONTENEDOR!F24</f>
        <v>8</v>
      </c>
      <c r="E34" s="47">
        <f>CONTENEDOR!P24</f>
        <v>0</v>
      </c>
      <c r="F34" s="47">
        <f>CONTENEDOR!E24</f>
        <v>1</v>
      </c>
      <c r="G34" s="47"/>
      <c r="H34" s="16">
        <f>CONTENEDOR!AK24</f>
        <v>5</v>
      </c>
      <c r="I34" s="23">
        <f t="shared" si="0"/>
        <v>0.008210180623973728</v>
      </c>
    </row>
    <row r="35" spans="2:9" ht="20.1" customHeight="1">
      <c r="B35" s="37">
        <v>23</v>
      </c>
      <c r="C35" s="42" t="s">
        <v>29</v>
      </c>
      <c r="D35" s="47">
        <f>CONTENEDOR!F25</f>
        <v>2</v>
      </c>
      <c r="E35" s="47">
        <f>CONTENEDOR!P25</f>
        <v>0</v>
      </c>
      <c r="F35" s="47">
        <f>CONTENEDOR!E25</f>
        <v>0</v>
      </c>
      <c r="G35" s="47"/>
      <c r="H35" s="16">
        <f>CONTENEDOR!AK25</f>
        <v>0</v>
      </c>
      <c r="I35" s="23">
        <f t="shared" si="0"/>
        <v>0</v>
      </c>
    </row>
    <row r="36" spans="2:9" ht="20.1" customHeight="1">
      <c r="B36" s="37">
        <v>24</v>
      </c>
      <c r="C36" s="42" t="s">
        <v>30</v>
      </c>
      <c r="D36" s="47">
        <f>CONTENEDOR!F26</f>
        <v>4</v>
      </c>
      <c r="E36" s="47">
        <f>CONTENEDOR!P26</f>
        <v>0</v>
      </c>
      <c r="F36" s="47">
        <f>CONTENEDOR!E26</f>
        <v>1</v>
      </c>
      <c r="G36" s="47"/>
      <c r="H36" s="16">
        <f>CONTENEDOR!AK26</f>
        <v>0</v>
      </c>
      <c r="I36" s="23">
        <f t="shared" si="0"/>
        <v>0</v>
      </c>
    </row>
    <row r="37" spans="2:9" ht="20.1" customHeight="1">
      <c r="B37" s="37">
        <v>25</v>
      </c>
      <c r="C37" s="42" t="s">
        <v>31</v>
      </c>
      <c r="D37" s="47">
        <f>CONTENEDOR!F27</f>
        <v>0</v>
      </c>
      <c r="E37" s="47">
        <f>CONTENEDOR!P27</f>
        <v>0</v>
      </c>
      <c r="F37" s="47">
        <f>CONTENEDOR!E27</f>
        <v>0</v>
      </c>
      <c r="G37" s="47"/>
      <c r="H37" s="16">
        <f>CONTENEDOR!AK27</f>
        <v>0</v>
      </c>
      <c r="I37" s="23">
        <f t="shared" si="0"/>
        <v>0</v>
      </c>
    </row>
    <row r="38" spans="2:9" ht="20.1" customHeight="1">
      <c r="B38" s="37">
        <v>26</v>
      </c>
      <c r="C38" s="42" t="s">
        <v>32</v>
      </c>
      <c r="D38" s="47">
        <f>CONTENEDOR!F28</f>
        <v>0</v>
      </c>
      <c r="E38" s="47">
        <f>CONTENEDOR!P28</f>
        <v>0</v>
      </c>
      <c r="F38" s="47">
        <f>CONTENEDOR!E28</f>
        <v>0</v>
      </c>
      <c r="G38" s="47"/>
      <c r="H38" s="16">
        <f>CONTENEDOR!AK28</f>
        <v>0</v>
      </c>
      <c r="I38" s="23">
        <f t="shared" si="0"/>
        <v>0</v>
      </c>
    </row>
    <row r="39" spans="2:9" ht="20.1" customHeight="1">
      <c r="B39" s="37">
        <v>27</v>
      </c>
      <c r="C39" s="42" t="s">
        <v>33</v>
      </c>
      <c r="D39" s="47">
        <f>CONTENEDOR!F29</f>
        <v>145</v>
      </c>
      <c r="E39" s="47">
        <f>CONTENEDOR!P29</f>
        <v>2</v>
      </c>
      <c r="F39" s="47">
        <f>CONTENEDOR!E29</f>
        <v>3</v>
      </c>
      <c r="G39" s="47"/>
      <c r="H39" s="16">
        <f>CONTENEDOR!AK29</f>
        <v>10</v>
      </c>
      <c r="I39" s="23">
        <f t="shared" si="0"/>
        <v>0.016420361247947456</v>
      </c>
    </row>
    <row r="40" spans="2:9" ht="20.1" customHeight="1">
      <c r="B40" s="37">
        <v>28</v>
      </c>
      <c r="C40" s="42" t="s">
        <v>34</v>
      </c>
      <c r="D40" s="47">
        <f>CONTENEDOR!F30</f>
        <v>257</v>
      </c>
      <c r="E40" s="47">
        <f>CONTENEDOR!P30</f>
        <v>6</v>
      </c>
      <c r="F40" s="47">
        <f>CONTENEDOR!E30</f>
        <v>11</v>
      </c>
      <c r="G40" s="47"/>
      <c r="H40" s="16">
        <f>CONTENEDOR!AK30</f>
        <v>25</v>
      </c>
      <c r="I40" s="23">
        <f t="shared" si="0"/>
        <v>0.041050903119868636</v>
      </c>
    </row>
    <row r="41" spans="2:9" ht="20.1" customHeight="1">
      <c r="B41" s="37">
        <v>29</v>
      </c>
      <c r="C41" s="42" t="s">
        <v>35</v>
      </c>
      <c r="D41" s="47">
        <f>CONTENEDOR!F31</f>
        <v>233</v>
      </c>
      <c r="E41" s="47">
        <f>CONTENEDOR!P31</f>
        <v>11</v>
      </c>
      <c r="F41" s="47">
        <f>CONTENEDOR!E31</f>
        <v>10</v>
      </c>
      <c r="G41" s="47"/>
      <c r="H41" s="16">
        <f>CONTENEDOR!AK31</f>
        <v>51</v>
      </c>
      <c r="I41" s="23">
        <f t="shared" si="0"/>
        <v>0.08374384236453201</v>
      </c>
    </row>
    <row r="42" spans="2:9" ht="20.1" customHeight="1">
      <c r="B42" s="37">
        <v>30</v>
      </c>
      <c r="C42" s="42" t="s">
        <v>36</v>
      </c>
      <c r="D42" s="47">
        <f>CONTENEDOR!F32</f>
        <v>3</v>
      </c>
      <c r="E42" s="47">
        <f>CONTENEDOR!P32</f>
        <v>0</v>
      </c>
      <c r="F42" s="47">
        <f>CONTENEDOR!E32</f>
        <v>0</v>
      </c>
      <c r="G42" s="47"/>
      <c r="H42" s="16">
        <f>CONTENEDOR!AK32</f>
        <v>1</v>
      </c>
      <c r="I42" s="23">
        <f t="shared" si="0"/>
        <v>0.0016420361247947454</v>
      </c>
    </row>
    <row r="43" spans="2:9" ht="20.1" customHeight="1">
      <c r="B43" s="37">
        <v>31</v>
      </c>
      <c r="C43" s="42" t="s">
        <v>37</v>
      </c>
      <c r="D43" s="47">
        <f>CONTENEDOR!F33</f>
        <v>50</v>
      </c>
      <c r="E43" s="47">
        <f>CONTENEDOR!P33</f>
        <v>4</v>
      </c>
      <c r="F43" s="47">
        <f>CONTENEDOR!E33</f>
        <v>5</v>
      </c>
      <c r="G43" s="47"/>
      <c r="H43" s="16">
        <f>CONTENEDOR!AK33</f>
        <v>12</v>
      </c>
      <c r="I43" s="23">
        <f t="shared" si="0"/>
        <v>0.019704433497536946</v>
      </c>
    </row>
    <row r="44" spans="2:9" ht="20.1" customHeight="1">
      <c r="B44" s="37">
        <v>32</v>
      </c>
      <c r="C44" s="42" t="s">
        <v>38</v>
      </c>
      <c r="D44" s="47">
        <f>CONTENEDOR!F34</f>
        <v>37</v>
      </c>
      <c r="E44" s="47">
        <f>CONTENEDOR!P34</f>
        <v>4</v>
      </c>
      <c r="F44" s="47">
        <f>CONTENEDOR!E34</f>
        <v>9</v>
      </c>
      <c r="G44" s="47"/>
      <c r="H44" s="16">
        <f>CONTENEDOR!AK34</f>
        <v>11</v>
      </c>
      <c r="I44" s="23">
        <f t="shared" si="0"/>
        <v>0.0180623973727422</v>
      </c>
    </row>
    <row r="45" spans="2:9" ht="20.1" customHeight="1">
      <c r="B45" s="37">
        <v>33</v>
      </c>
      <c r="C45" s="42" t="s">
        <v>39</v>
      </c>
      <c r="D45" s="47">
        <f>CONTENEDOR!F35</f>
        <v>0</v>
      </c>
      <c r="E45" s="47">
        <f>CONTENEDOR!P35</f>
        <v>0</v>
      </c>
      <c r="F45" s="47">
        <f>CONTENEDOR!E35</f>
        <v>0</v>
      </c>
      <c r="G45" s="47"/>
      <c r="H45" s="16">
        <f>CONTENEDOR!AK35</f>
        <v>0</v>
      </c>
      <c r="I45" s="23">
        <f aca="true" t="shared" si="1" ref="I45:I65">H45/$H$66</f>
        <v>0</v>
      </c>
    </row>
    <row r="46" spans="2:9" ht="20.1" customHeight="1">
      <c r="B46" s="37">
        <v>34</v>
      </c>
      <c r="C46" s="42" t="s">
        <v>40</v>
      </c>
      <c r="D46" s="47">
        <f>CONTENEDOR!F36</f>
        <v>4</v>
      </c>
      <c r="E46" s="47">
        <f>CONTENEDOR!P36</f>
        <v>0</v>
      </c>
      <c r="F46" s="47">
        <f>CONTENEDOR!E36</f>
        <v>0</v>
      </c>
      <c r="G46" s="47"/>
      <c r="H46" s="16">
        <f>CONTENEDOR!AK36</f>
        <v>1</v>
      </c>
      <c r="I46" s="23">
        <f t="shared" si="1"/>
        <v>0.0016420361247947454</v>
      </c>
    </row>
    <row r="47" spans="2:9" ht="20.1" customHeight="1">
      <c r="B47" s="37">
        <v>35</v>
      </c>
      <c r="C47" s="42" t="s">
        <v>41</v>
      </c>
      <c r="D47" s="47">
        <f>CONTENEDOR!F37</f>
        <v>36</v>
      </c>
      <c r="E47" s="47">
        <f>CONTENEDOR!P37</f>
        <v>0</v>
      </c>
      <c r="F47" s="47">
        <f>CONTENEDOR!E37</f>
        <v>0</v>
      </c>
      <c r="G47" s="47"/>
      <c r="H47" s="16">
        <f>CONTENEDOR!AK37</f>
        <v>0</v>
      </c>
      <c r="I47" s="23">
        <f t="shared" si="1"/>
        <v>0</v>
      </c>
    </row>
    <row r="48" spans="2:9" ht="20.1" customHeight="1">
      <c r="B48" s="37">
        <v>36</v>
      </c>
      <c r="C48" s="42" t="s">
        <v>42</v>
      </c>
      <c r="D48" s="47">
        <f>CONTENEDOR!F38</f>
        <v>0</v>
      </c>
      <c r="E48" s="47">
        <f>CONTENEDOR!P38</f>
        <v>1</v>
      </c>
      <c r="F48" s="47">
        <f>CONTENEDOR!E38</f>
        <v>1</v>
      </c>
      <c r="G48" s="47"/>
      <c r="H48" s="16">
        <f>CONTENEDOR!AK38</f>
        <v>1</v>
      </c>
      <c r="I48" s="23">
        <f t="shared" si="1"/>
        <v>0.0016420361247947454</v>
      </c>
    </row>
    <row r="49" spans="2:9" ht="20.1" customHeight="1">
      <c r="B49" s="37">
        <v>37</v>
      </c>
      <c r="C49" s="42" t="s">
        <v>43</v>
      </c>
      <c r="D49" s="47">
        <f>CONTENEDOR!F39</f>
        <v>232</v>
      </c>
      <c r="E49" s="47">
        <f>CONTENEDOR!P39</f>
        <v>6</v>
      </c>
      <c r="F49" s="47">
        <f>CONTENEDOR!E39</f>
        <v>4</v>
      </c>
      <c r="G49" s="47"/>
      <c r="H49" s="16">
        <f>CONTENEDOR!AK39</f>
        <v>14</v>
      </c>
      <c r="I49" s="23">
        <f t="shared" si="1"/>
        <v>0.022988505747126436</v>
      </c>
    </row>
    <row r="50" spans="2:9" ht="20.1" customHeight="1">
      <c r="B50" s="37">
        <v>38</v>
      </c>
      <c r="C50" s="42" t="s">
        <v>44</v>
      </c>
      <c r="D50" s="47">
        <f>CONTENEDOR!F40</f>
        <v>0</v>
      </c>
      <c r="E50" s="47">
        <f>CONTENEDOR!P40</f>
        <v>0</v>
      </c>
      <c r="F50" s="47">
        <f>CONTENEDOR!E40</f>
        <v>0</v>
      </c>
      <c r="G50" s="47"/>
      <c r="H50" s="16">
        <f>CONTENEDOR!AK40</f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CONTENEDOR!F41</f>
        <v>0</v>
      </c>
      <c r="E51" s="47">
        <f>CONTENEDOR!P41</f>
        <v>6</v>
      </c>
      <c r="F51" s="47">
        <f>CONTENEDOR!E41</f>
        <v>0</v>
      </c>
      <c r="G51" s="47"/>
      <c r="H51" s="16">
        <f>CONTENEDOR!AK41</f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CONTENEDOR!F42</f>
        <v>0</v>
      </c>
      <c r="E52" s="47">
        <f>CONTENEDOR!P42</f>
        <v>0</v>
      </c>
      <c r="F52" s="47">
        <f>CONTENEDOR!E42</f>
        <v>0</v>
      </c>
      <c r="G52" s="47"/>
      <c r="H52" s="16">
        <f>CONTENEDOR!AK42</f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CONTENEDOR!F43</f>
        <v>44</v>
      </c>
      <c r="E53" s="47">
        <f>CONTENEDOR!P43</f>
        <v>7</v>
      </c>
      <c r="F53" s="47">
        <f>CONTENEDOR!E43</f>
        <v>8</v>
      </c>
      <c r="G53" s="47"/>
      <c r="H53" s="16">
        <f>CONTENEDOR!AK43</f>
        <v>5</v>
      </c>
      <c r="I53" s="23">
        <f t="shared" si="1"/>
        <v>0.008210180623973728</v>
      </c>
    </row>
    <row r="54" spans="2:9" ht="20.1" customHeight="1">
      <c r="B54" s="37">
        <v>42</v>
      </c>
      <c r="C54" s="42" t="s">
        <v>48</v>
      </c>
      <c r="D54" s="47">
        <f>CONTENEDOR!F44</f>
        <v>1</v>
      </c>
      <c r="E54" s="47">
        <f>CONTENEDOR!P44</f>
        <v>0</v>
      </c>
      <c r="F54" s="47">
        <f>CONTENEDOR!E44</f>
        <v>0</v>
      </c>
      <c r="G54" s="47"/>
      <c r="H54" s="16">
        <f>CONTENEDOR!AK44</f>
        <v>2</v>
      </c>
      <c r="I54" s="23">
        <f t="shared" si="1"/>
        <v>0.003284072249589491</v>
      </c>
    </row>
    <row r="55" spans="2:9" ht="20.1" customHeight="1">
      <c r="B55" s="37">
        <v>43</v>
      </c>
      <c r="C55" s="42" t="s">
        <v>49</v>
      </c>
      <c r="D55" s="47">
        <f>CONTENEDOR!F45</f>
        <v>0</v>
      </c>
      <c r="E55" s="47">
        <f>CONTENEDOR!P45</f>
        <v>0</v>
      </c>
      <c r="F55" s="47">
        <f>CONTENEDOR!E45</f>
        <v>1</v>
      </c>
      <c r="G55" s="47"/>
      <c r="H55" s="16">
        <f>CONTENEDOR!AK45</f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CONTENEDOR!F46</f>
        <v>0</v>
      </c>
      <c r="E56" s="47">
        <f>CONTENEDOR!P46</f>
        <v>0</v>
      </c>
      <c r="F56" s="47">
        <f>CONTENEDOR!E46</f>
        <v>0</v>
      </c>
      <c r="G56" s="47"/>
      <c r="H56" s="16">
        <f>CONTENEDOR!AK46</f>
        <v>0</v>
      </c>
      <c r="I56" s="23">
        <f t="shared" si="1"/>
        <v>0</v>
      </c>
    </row>
    <row r="57" spans="2:9" ht="20.1" customHeight="1">
      <c r="B57" s="37">
        <v>45</v>
      </c>
      <c r="C57" s="42" t="s">
        <v>51</v>
      </c>
      <c r="D57" s="47">
        <f>CONTENEDOR!F47</f>
        <v>1</v>
      </c>
      <c r="E57" s="47">
        <f>CONTENEDOR!P47</f>
        <v>1</v>
      </c>
      <c r="F57" s="47">
        <f>CONTENEDOR!E47</f>
        <v>0</v>
      </c>
      <c r="G57" s="47"/>
      <c r="H57" s="16">
        <f>CONTENEDOR!AK47</f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CONTENEDOR!F48</f>
        <v>190</v>
      </c>
      <c r="E58" s="47">
        <f>CONTENEDOR!P48</f>
        <v>6</v>
      </c>
      <c r="F58" s="47">
        <f>CONTENEDOR!E48</f>
        <v>3</v>
      </c>
      <c r="G58" s="47"/>
      <c r="H58" s="16">
        <f>CONTENEDOR!AK48</f>
        <v>27</v>
      </c>
      <c r="I58" s="23">
        <f t="shared" si="1"/>
        <v>0.04433497536945813</v>
      </c>
    </row>
    <row r="59" spans="2:9" ht="20.1" customHeight="1">
      <c r="B59" s="37">
        <v>47</v>
      </c>
      <c r="C59" s="42" t="s">
        <v>53</v>
      </c>
      <c r="D59" s="47">
        <f>CONTENEDOR!F49</f>
        <v>421</v>
      </c>
      <c r="E59" s="47">
        <f>CONTENEDOR!P49</f>
        <v>17</v>
      </c>
      <c r="F59" s="47">
        <f>CONTENEDOR!E49</f>
        <v>31</v>
      </c>
      <c r="G59" s="47"/>
      <c r="H59" s="16">
        <f>CONTENEDOR!AK49</f>
        <v>45</v>
      </c>
      <c r="I59" s="23">
        <f t="shared" si="1"/>
        <v>0.07389162561576355</v>
      </c>
    </row>
    <row r="60" spans="2:9" ht="20.1" customHeight="1">
      <c r="B60" s="37">
        <v>48</v>
      </c>
      <c r="C60" s="42" t="s">
        <v>54</v>
      </c>
      <c r="D60" s="47">
        <f>CONTENEDOR!F50</f>
        <v>0</v>
      </c>
      <c r="E60" s="47">
        <f>CONTENEDOR!P50</f>
        <v>0</v>
      </c>
      <c r="F60" s="47">
        <f>CONTENEDOR!E50</f>
        <v>0</v>
      </c>
      <c r="G60" s="47"/>
      <c r="H60" s="16">
        <f>CONTENEDOR!AK50</f>
        <v>0</v>
      </c>
      <c r="I60" s="23">
        <f t="shared" si="1"/>
        <v>0</v>
      </c>
    </row>
    <row r="61" spans="2:9" ht="20.1" customHeight="1">
      <c r="B61" s="37">
        <v>49</v>
      </c>
      <c r="C61" s="42" t="s">
        <v>55</v>
      </c>
      <c r="D61" s="47">
        <f>CONTENEDOR!F51</f>
        <v>0</v>
      </c>
      <c r="E61" s="47">
        <f>CONTENEDOR!P51</f>
        <v>0</v>
      </c>
      <c r="F61" s="47">
        <f>CONTENEDOR!E51</f>
        <v>0</v>
      </c>
      <c r="G61" s="47"/>
      <c r="H61" s="16">
        <f>CONTENEDOR!AK51</f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CONTENEDOR!F52</f>
        <v>4</v>
      </c>
      <c r="E62" s="47">
        <f>CONTENEDOR!P52</f>
        <v>0</v>
      </c>
      <c r="F62" s="47">
        <f>CONTENEDOR!E52</f>
        <v>0</v>
      </c>
      <c r="G62" s="47"/>
      <c r="H62" s="16">
        <f>CONTENEDOR!AK52</f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CONTENEDOR!F53</f>
        <v>0</v>
      </c>
      <c r="E63" s="47">
        <f>CONTENEDOR!P53</f>
        <v>0</v>
      </c>
      <c r="F63" s="47">
        <f>CONTENEDOR!E53</f>
        <v>0</v>
      </c>
      <c r="G63" s="47"/>
      <c r="H63" s="16">
        <f>CONTENEDOR!AK53</f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CONTENEDOR!F54</f>
        <v>40</v>
      </c>
      <c r="E64" s="47">
        <f>CONTENEDOR!P54</f>
        <v>2</v>
      </c>
      <c r="F64" s="47">
        <f>CONTENEDOR!E54</f>
        <v>4</v>
      </c>
      <c r="G64" s="47"/>
      <c r="H64" s="16">
        <f>CONTENEDOR!AK54</f>
        <v>6</v>
      </c>
      <c r="I64" s="23">
        <f t="shared" si="1"/>
        <v>0.009852216748768473</v>
      </c>
    </row>
    <row r="65" spans="2:9" ht="20.1" customHeight="1" thickBot="1">
      <c r="B65" s="38">
        <v>53</v>
      </c>
      <c r="C65" s="43" t="s">
        <v>59</v>
      </c>
      <c r="D65" s="47">
        <f>CONTENEDOR!F55</f>
        <v>0</v>
      </c>
      <c r="E65" s="47">
        <f>CONTENEDOR!P55</f>
        <v>0</v>
      </c>
      <c r="F65" s="47">
        <f>CONTENEDOR!E55</f>
        <v>0</v>
      </c>
      <c r="G65" s="48"/>
      <c r="H65" s="16">
        <f>CONTENEDOR!AK55</f>
        <v>0</v>
      </c>
      <c r="I65" s="26">
        <f t="shared" si="1"/>
        <v>0</v>
      </c>
    </row>
    <row r="66" spans="3:9" ht="23.25" customHeight="1" thickBot="1">
      <c r="C66" s="39" t="str">
        <f>TITULOS!C15</f>
        <v xml:space="preserve"> </v>
      </c>
      <c r="D66" s="12">
        <f aca="true" t="shared" si="2" ref="D66:G66">SUM(D13:D65)</f>
        <v>2295</v>
      </c>
      <c r="E66" s="12">
        <f t="shared" si="2"/>
        <v>114</v>
      </c>
      <c r="F66" s="12">
        <f t="shared" si="2"/>
        <v>163</v>
      </c>
      <c r="G66" s="12">
        <f t="shared" si="2"/>
        <v>0</v>
      </c>
      <c r="H66" s="12">
        <f>SUM(H13:H65)</f>
        <v>609</v>
      </c>
      <c r="I66" s="20">
        <f>SUM(I13:I65)</f>
        <v>0.9999999999999998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7"/>
  <sheetViews>
    <sheetView workbookViewId="0" topLeftCell="A61">
      <selection activeCell="C67" sqref="C67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102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7" t="str">
        <f>TITULOS!C8</f>
        <v xml:space="preserve"> AÑO 2013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44">
        <f>CONTENEDOR!AL3</f>
        <v>9194</v>
      </c>
      <c r="E13" s="45">
        <f aca="true" t="shared" si="0" ref="E13:E44">D13/$D$66</f>
        <v>0.16573231185218568</v>
      </c>
    </row>
    <row r="14" spans="2:5" ht="20.1" customHeight="1">
      <c r="B14" s="37">
        <v>2</v>
      </c>
      <c r="C14" s="42" t="s">
        <v>8</v>
      </c>
      <c r="D14" s="11">
        <f>CONTENEDOR!AL4</f>
        <v>2507</v>
      </c>
      <c r="E14" s="23">
        <f t="shared" si="0"/>
        <v>0.04519152771518702</v>
      </c>
    </row>
    <row r="15" spans="2:5" ht="20.1" customHeight="1">
      <c r="B15" s="37">
        <v>3</v>
      </c>
      <c r="C15" s="42" t="s">
        <v>9</v>
      </c>
      <c r="D15" s="11">
        <f>CONTENEDOR!AL5</f>
        <v>1475</v>
      </c>
      <c r="E15" s="23">
        <f t="shared" si="0"/>
        <v>0.02658855340243353</v>
      </c>
    </row>
    <row r="16" spans="2:5" ht="20.1" customHeight="1">
      <c r="B16" s="37">
        <v>4</v>
      </c>
      <c r="C16" s="42" t="s">
        <v>10</v>
      </c>
      <c r="D16" s="11">
        <f>CONTENEDOR!AL6</f>
        <v>590</v>
      </c>
      <c r="E16" s="23">
        <f t="shared" si="0"/>
        <v>0.010635421360973412</v>
      </c>
    </row>
    <row r="17" spans="2:5" ht="20.1" customHeight="1">
      <c r="B17" s="37">
        <v>5</v>
      </c>
      <c r="C17" s="42" t="s">
        <v>11</v>
      </c>
      <c r="D17" s="11">
        <f>CONTENEDOR!AL7</f>
        <v>64</v>
      </c>
      <c r="E17" s="23">
        <f t="shared" si="0"/>
        <v>0.0011536728255971157</v>
      </c>
    </row>
    <row r="18" spans="2:5" ht="20.1" customHeight="1">
      <c r="B18" s="37">
        <v>6</v>
      </c>
      <c r="C18" s="42" t="s">
        <v>12</v>
      </c>
      <c r="D18" s="11">
        <f>CONTENEDOR!AL8</f>
        <v>106</v>
      </c>
      <c r="E18" s="23">
        <f t="shared" si="0"/>
        <v>0.001910770617395223</v>
      </c>
    </row>
    <row r="19" spans="2:5" ht="20.1" customHeight="1">
      <c r="B19" s="37">
        <v>7</v>
      </c>
      <c r="C19" s="42" t="s">
        <v>13</v>
      </c>
      <c r="D19" s="11">
        <f>CONTENEDOR!AL9</f>
        <v>40</v>
      </c>
      <c r="E19" s="23">
        <f t="shared" si="0"/>
        <v>0.0007210455159981974</v>
      </c>
    </row>
    <row r="20" spans="2:5" ht="20.1" customHeight="1">
      <c r="B20" s="37">
        <v>8</v>
      </c>
      <c r="C20" s="42" t="s">
        <v>14</v>
      </c>
      <c r="D20" s="11">
        <f>CONTENEDOR!AL10</f>
        <v>182</v>
      </c>
      <c r="E20" s="23">
        <f t="shared" si="0"/>
        <v>0.003280757097791798</v>
      </c>
    </row>
    <row r="21" spans="2:5" ht="20.1" customHeight="1">
      <c r="B21" s="37">
        <v>9</v>
      </c>
      <c r="C21" s="42" t="s">
        <v>15</v>
      </c>
      <c r="D21" s="11">
        <f>CONTENEDOR!AL11</f>
        <v>162</v>
      </c>
      <c r="E21" s="23">
        <f t="shared" si="0"/>
        <v>0.0029202343397926995</v>
      </c>
    </row>
    <row r="22" spans="2:5" ht="20.1" customHeight="1">
      <c r="B22" s="37">
        <v>10</v>
      </c>
      <c r="C22" s="42" t="s">
        <v>16</v>
      </c>
      <c r="D22" s="11">
        <f>CONTENEDOR!AL12</f>
        <v>6</v>
      </c>
      <c r="E22" s="23">
        <f t="shared" si="0"/>
        <v>0.00010815682739972961</v>
      </c>
    </row>
    <row r="23" spans="2:5" ht="20.1" customHeight="1">
      <c r="B23" s="37">
        <v>11</v>
      </c>
      <c r="C23" s="42" t="s">
        <v>17</v>
      </c>
      <c r="D23" s="11">
        <f>CONTENEDOR!AL13</f>
        <v>1126</v>
      </c>
      <c r="E23" s="23">
        <f t="shared" si="0"/>
        <v>0.020297431275349255</v>
      </c>
    </row>
    <row r="24" spans="2:5" ht="20.1" customHeight="1">
      <c r="B24" s="37">
        <v>12</v>
      </c>
      <c r="C24" s="42" t="s">
        <v>18</v>
      </c>
      <c r="D24" s="11">
        <f>CONTENEDOR!AL14</f>
        <v>907</v>
      </c>
      <c r="E24" s="23">
        <f t="shared" si="0"/>
        <v>0.016349707075259127</v>
      </c>
    </row>
    <row r="25" spans="2:5" ht="20.1" customHeight="1">
      <c r="B25" s="37">
        <v>13</v>
      </c>
      <c r="C25" s="42" t="s">
        <v>19</v>
      </c>
      <c r="D25" s="11">
        <f>CONTENEDOR!AL15</f>
        <v>1013</v>
      </c>
      <c r="E25" s="23">
        <f t="shared" si="0"/>
        <v>0.018260477692654348</v>
      </c>
    </row>
    <row r="26" spans="2:5" ht="20.1" customHeight="1">
      <c r="B26" s="37">
        <v>14</v>
      </c>
      <c r="C26" s="42" t="s">
        <v>20</v>
      </c>
      <c r="D26" s="11">
        <f>CONTENEDOR!AL16</f>
        <v>1351</v>
      </c>
      <c r="E26" s="23">
        <f t="shared" si="0"/>
        <v>0.024353312302839117</v>
      </c>
    </row>
    <row r="27" spans="2:5" ht="20.1" customHeight="1">
      <c r="B27" s="37">
        <v>15</v>
      </c>
      <c r="C27" s="42" t="s">
        <v>21</v>
      </c>
      <c r="D27" s="11">
        <f>CONTENEDOR!AL17</f>
        <v>482</v>
      </c>
      <c r="E27" s="23">
        <f t="shared" si="0"/>
        <v>0.008688598467778278</v>
      </c>
    </row>
    <row r="28" spans="2:5" ht="20.1" customHeight="1">
      <c r="B28" s="37">
        <v>16</v>
      </c>
      <c r="C28" s="42" t="s">
        <v>22</v>
      </c>
      <c r="D28" s="11">
        <f>CONTENEDOR!AL18</f>
        <v>307</v>
      </c>
      <c r="E28" s="23">
        <f t="shared" si="0"/>
        <v>0.0055340243352861645</v>
      </c>
    </row>
    <row r="29" spans="2:5" ht="20.1" customHeight="1">
      <c r="B29" s="37">
        <v>17</v>
      </c>
      <c r="C29" s="42" t="s">
        <v>23</v>
      </c>
      <c r="D29" s="11">
        <f>CONTENEDOR!AL19</f>
        <v>552</v>
      </c>
      <c r="E29" s="23">
        <f t="shared" si="0"/>
        <v>0.009950428120775123</v>
      </c>
    </row>
    <row r="30" spans="2:5" ht="20.1" customHeight="1">
      <c r="B30" s="37">
        <v>18</v>
      </c>
      <c r="C30" s="42" t="s">
        <v>24</v>
      </c>
      <c r="D30" s="11">
        <f>CONTENEDOR!AL20</f>
        <v>558</v>
      </c>
      <c r="E30" s="23">
        <f t="shared" si="0"/>
        <v>0.010058584948174853</v>
      </c>
    </row>
    <row r="31" spans="2:5" ht="20.1" customHeight="1">
      <c r="B31" s="37">
        <v>19</v>
      </c>
      <c r="C31" s="42" t="s">
        <v>25</v>
      </c>
      <c r="D31" s="11">
        <f>CONTENEDOR!AL21</f>
        <v>235</v>
      </c>
      <c r="E31" s="23">
        <f t="shared" si="0"/>
        <v>0.00423614240648941</v>
      </c>
    </row>
    <row r="32" spans="2:5" ht="20.1" customHeight="1">
      <c r="B32" s="37">
        <v>20</v>
      </c>
      <c r="C32" s="42" t="s">
        <v>26</v>
      </c>
      <c r="D32" s="11">
        <f>CONTENEDOR!AL22</f>
        <v>46</v>
      </c>
      <c r="E32" s="23">
        <f t="shared" si="0"/>
        <v>0.000829202343397927</v>
      </c>
    </row>
    <row r="33" spans="2:5" ht="20.1" customHeight="1">
      <c r="B33" s="37">
        <v>21</v>
      </c>
      <c r="C33" s="42" t="s">
        <v>27</v>
      </c>
      <c r="D33" s="11">
        <f>CONTENEDOR!AL23</f>
        <v>35</v>
      </c>
      <c r="E33" s="23">
        <f t="shared" si="0"/>
        <v>0.0006309148264984228</v>
      </c>
    </row>
    <row r="34" spans="2:5" ht="20.1" customHeight="1">
      <c r="B34" s="37">
        <v>22</v>
      </c>
      <c r="C34" s="42" t="s">
        <v>28</v>
      </c>
      <c r="D34" s="11">
        <f>CONTENEDOR!AL24</f>
        <v>200</v>
      </c>
      <c r="E34" s="23">
        <f t="shared" si="0"/>
        <v>0.003605227579990987</v>
      </c>
    </row>
    <row r="35" spans="2:5" ht="20.1" customHeight="1">
      <c r="B35" s="37">
        <v>23</v>
      </c>
      <c r="C35" s="42" t="s">
        <v>29</v>
      </c>
      <c r="D35" s="11">
        <f>CONTENEDOR!AL25</f>
        <v>63</v>
      </c>
      <c r="E35" s="23">
        <f t="shared" si="0"/>
        <v>0.0011356466876971609</v>
      </c>
    </row>
    <row r="36" spans="2:5" ht="20.1" customHeight="1">
      <c r="B36" s="37">
        <v>24</v>
      </c>
      <c r="C36" s="42" t="s">
        <v>30</v>
      </c>
      <c r="D36" s="11">
        <f>CONTENEDOR!AL26</f>
        <v>65</v>
      </c>
      <c r="E36" s="23">
        <f t="shared" si="0"/>
        <v>0.0011716989634970709</v>
      </c>
    </row>
    <row r="37" spans="2:5" ht="20.1" customHeight="1">
      <c r="B37" s="37">
        <v>25</v>
      </c>
      <c r="C37" s="42" t="s">
        <v>31</v>
      </c>
      <c r="D37" s="11">
        <f>CONTENEDOR!AL27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1">
        <f>CONTENEDOR!AL28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1">
        <f>CONTENEDOR!AL29</f>
        <v>5246</v>
      </c>
      <c r="E39" s="23">
        <f t="shared" si="0"/>
        <v>0.09456511942316359</v>
      </c>
    </row>
    <row r="40" spans="2:5" ht="20.1" customHeight="1">
      <c r="B40" s="37">
        <v>28</v>
      </c>
      <c r="C40" s="42" t="s">
        <v>34</v>
      </c>
      <c r="D40" s="11">
        <f>CONTENEDOR!AL30</f>
        <v>3833</v>
      </c>
      <c r="E40" s="23">
        <f t="shared" si="0"/>
        <v>0.06909418657052727</v>
      </c>
    </row>
    <row r="41" spans="2:5" ht="20.1" customHeight="1">
      <c r="B41" s="37">
        <v>29</v>
      </c>
      <c r="C41" s="42" t="s">
        <v>35</v>
      </c>
      <c r="D41" s="11">
        <f>CONTENEDOR!AL31</f>
        <v>3763</v>
      </c>
      <c r="E41" s="23">
        <f t="shared" si="0"/>
        <v>0.06783235691753042</v>
      </c>
    </row>
    <row r="42" spans="2:5" ht="20.1" customHeight="1">
      <c r="B42" s="37">
        <v>30</v>
      </c>
      <c r="C42" s="42" t="s">
        <v>36</v>
      </c>
      <c r="D42" s="11">
        <f>CONTENEDOR!AL32</f>
        <v>41</v>
      </c>
      <c r="E42" s="23">
        <f t="shared" si="0"/>
        <v>0.0007390716538981523</v>
      </c>
    </row>
    <row r="43" spans="2:5" ht="20.1" customHeight="1">
      <c r="B43" s="37">
        <v>31</v>
      </c>
      <c r="C43" s="42" t="s">
        <v>37</v>
      </c>
      <c r="D43" s="11">
        <f>CONTENEDOR!AL33</f>
        <v>1868</v>
      </c>
      <c r="E43" s="23">
        <f t="shared" si="0"/>
        <v>0.03367282559711582</v>
      </c>
    </row>
    <row r="44" spans="2:5" ht="20.1" customHeight="1">
      <c r="B44" s="37">
        <v>32</v>
      </c>
      <c r="C44" s="42" t="s">
        <v>38</v>
      </c>
      <c r="D44" s="11">
        <f>CONTENEDOR!AL34</f>
        <v>472</v>
      </c>
      <c r="E44" s="23">
        <f t="shared" si="0"/>
        <v>0.008508337088778729</v>
      </c>
    </row>
    <row r="45" spans="2:5" ht="20.1" customHeight="1">
      <c r="B45" s="37">
        <v>33</v>
      </c>
      <c r="C45" s="42" t="s">
        <v>39</v>
      </c>
      <c r="D45" s="11">
        <f>CONTENEDOR!AL35</f>
        <v>488</v>
      </c>
      <c r="E45" s="23">
        <f aca="true" t="shared" si="1" ref="E45:E65">D45/$D$66</f>
        <v>0.008796755295178009</v>
      </c>
    </row>
    <row r="46" spans="2:5" ht="20.1" customHeight="1">
      <c r="B46" s="37">
        <v>34</v>
      </c>
      <c r="C46" s="42" t="s">
        <v>40</v>
      </c>
      <c r="D46" s="11">
        <f>CONTENEDOR!AL36</f>
        <v>202</v>
      </c>
      <c r="E46" s="23">
        <f t="shared" si="1"/>
        <v>0.003641279855790897</v>
      </c>
    </row>
    <row r="47" spans="2:5" ht="20.1" customHeight="1">
      <c r="B47" s="37">
        <v>35</v>
      </c>
      <c r="C47" s="42" t="s">
        <v>41</v>
      </c>
      <c r="D47" s="11">
        <f>CONTENEDOR!AL37</f>
        <v>60</v>
      </c>
      <c r="E47" s="23">
        <f t="shared" si="1"/>
        <v>0.001081568273997296</v>
      </c>
    </row>
    <row r="48" spans="2:5" ht="20.1" customHeight="1">
      <c r="B48" s="37">
        <v>36</v>
      </c>
      <c r="C48" s="42" t="s">
        <v>42</v>
      </c>
      <c r="D48" s="11">
        <f>CONTENEDOR!AL38</f>
        <v>160</v>
      </c>
      <c r="E48" s="23">
        <f t="shared" si="1"/>
        <v>0.0028841820639927897</v>
      </c>
    </row>
    <row r="49" spans="2:5" ht="20.1" customHeight="1">
      <c r="B49" s="37">
        <v>37</v>
      </c>
      <c r="C49" s="42" t="s">
        <v>43</v>
      </c>
      <c r="D49" s="11">
        <f>CONTENEDOR!AL39</f>
        <v>5778</v>
      </c>
      <c r="E49" s="23">
        <f t="shared" si="1"/>
        <v>0.10415502478593962</v>
      </c>
    </row>
    <row r="50" spans="2:5" ht="20.1" customHeight="1">
      <c r="B50" s="37">
        <v>38</v>
      </c>
      <c r="C50" s="42" t="s">
        <v>44</v>
      </c>
      <c r="D50" s="11">
        <f>CONTENEDOR!AL40</f>
        <v>15</v>
      </c>
      <c r="E50" s="23">
        <f t="shared" si="1"/>
        <v>0.000270392068499324</v>
      </c>
    </row>
    <row r="51" spans="2:5" ht="20.1" customHeight="1">
      <c r="B51" s="37">
        <v>39</v>
      </c>
      <c r="C51" s="42" t="s">
        <v>45</v>
      </c>
      <c r="D51" s="11">
        <f>CONTENEDOR!AL41</f>
        <v>18</v>
      </c>
      <c r="E51" s="23">
        <f t="shared" si="1"/>
        <v>0.0003244704821991888</v>
      </c>
    </row>
    <row r="52" spans="2:5" ht="20.1" customHeight="1">
      <c r="B52" s="37">
        <v>40</v>
      </c>
      <c r="C52" s="42" t="s">
        <v>46</v>
      </c>
      <c r="D52" s="11">
        <f>CONTENEDOR!AL42</f>
        <v>60</v>
      </c>
      <c r="E52" s="23">
        <f t="shared" si="1"/>
        <v>0.001081568273997296</v>
      </c>
    </row>
    <row r="53" spans="2:5" ht="20.1" customHeight="1">
      <c r="B53" s="37">
        <v>41</v>
      </c>
      <c r="C53" s="42" t="s">
        <v>47</v>
      </c>
      <c r="D53" s="11">
        <f>CONTENEDOR!AL43</f>
        <v>1678</v>
      </c>
      <c r="E53" s="23">
        <f t="shared" si="1"/>
        <v>0.030247859396124382</v>
      </c>
    </row>
    <row r="54" spans="2:5" ht="20.1" customHeight="1">
      <c r="B54" s="37">
        <v>42</v>
      </c>
      <c r="C54" s="42" t="s">
        <v>48</v>
      </c>
      <c r="D54" s="11">
        <f>CONTENEDOR!AL44</f>
        <v>60</v>
      </c>
      <c r="E54" s="23">
        <f t="shared" si="1"/>
        <v>0.001081568273997296</v>
      </c>
    </row>
    <row r="55" spans="2:5" ht="20.1" customHeight="1">
      <c r="B55" s="37">
        <v>43</v>
      </c>
      <c r="C55" s="42" t="s">
        <v>49</v>
      </c>
      <c r="D55" s="11">
        <f>CONTENEDOR!AL45</f>
        <v>29</v>
      </c>
      <c r="E55" s="23">
        <f t="shared" si="1"/>
        <v>0.0005227579990986931</v>
      </c>
    </row>
    <row r="56" spans="2:5" ht="20.1" customHeight="1">
      <c r="B56" s="37">
        <v>44</v>
      </c>
      <c r="C56" s="42" t="s">
        <v>50</v>
      </c>
      <c r="D56" s="11">
        <f>CONTENEDOR!AL46</f>
        <v>30</v>
      </c>
      <c r="E56" s="23">
        <f t="shared" si="1"/>
        <v>0.000540784136998648</v>
      </c>
    </row>
    <row r="57" spans="2:5" ht="20.1" customHeight="1">
      <c r="B57" s="37">
        <v>45</v>
      </c>
      <c r="C57" s="42" t="s">
        <v>51</v>
      </c>
      <c r="D57" s="11">
        <f>CONTENEDOR!AL47</f>
        <v>10</v>
      </c>
      <c r="E57" s="23">
        <f t="shared" si="1"/>
        <v>0.00018026137899954936</v>
      </c>
    </row>
    <row r="58" spans="2:5" ht="20.1" customHeight="1">
      <c r="B58" s="37">
        <v>46</v>
      </c>
      <c r="C58" s="42" t="s">
        <v>52</v>
      </c>
      <c r="D58" s="11">
        <f>CONTENEDOR!AL48</f>
        <v>2691</v>
      </c>
      <c r="E58" s="23">
        <f t="shared" si="1"/>
        <v>0.048508337088778726</v>
      </c>
    </row>
    <row r="59" spans="2:5" ht="20.1" customHeight="1">
      <c r="B59" s="37">
        <v>47</v>
      </c>
      <c r="C59" s="42" t="s">
        <v>53</v>
      </c>
      <c r="D59" s="11">
        <f>CONTENEDOR!AL49</f>
        <v>6726</v>
      </c>
      <c r="E59" s="23">
        <f t="shared" si="1"/>
        <v>0.12124380351509689</v>
      </c>
    </row>
    <row r="60" spans="2:5" ht="20.1" customHeight="1">
      <c r="B60" s="37">
        <v>48</v>
      </c>
      <c r="C60" s="42" t="s">
        <v>54</v>
      </c>
      <c r="D60" s="11">
        <f>CONTENEDOR!AL50</f>
        <v>4</v>
      </c>
      <c r="E60" s="23">
        <f t="shared" si="1"/>
        <v>7.210455159981973E-05</v>
      </c>
    </row>
    <row r="61" spans="2:5" ht="20.1" customHeight="1">
      <c r="B61" s="37">
        <v>49</v>
      </c>
      <c r="C61" s="42" t="s">
        <v>55</v>
      </c>
      <c r="D61" s="11">
        <f>CONTENEDOR!AL51</f>
        <v>16</v>
      </c>
      <c r="E61" s="23">
        <f t="shared" si="1"/>
        <v>0.00028841820639927894</v>
      </c>
    </row>
    <row r="62" spans="2:5" ht="20.1" customHeight="1">
      <c r="B62" s="37">
        <v>50</v>
      </c>
      <c r="C62" s="42" t="s">
        <v>56</v>
      </c>
      <c r="D62" s="11">
        <f>CONTENEDOR!AL52</f>
        <v>15</v>
      </c>
      <c r="E62" s="23">
        <f t="shared" si="1"/>
        <v>0.000270392068499324</v>
      </c>
    </row>
    <row r="63" spans="2:5" ht="20.1" customHeight="1">
      <c r="B63" s="37">
        <v>51</v>
      </c>
      <c r="C63" s="42" t="s">
        <v>57</v>
      </c>
      <c r="D63" s="11">
        <f>CONTENEDOR!AL53</f>
        <v>11</v>
      </c>
      <c r="E63" s="23">
        <f t="shared" si="1"/>
        <v>0.00019828751689950427</v>
      </c>
    </row>
    <row r="64" spans="2:5" ht="20.1" customHeight="1">
      <c r="B64" s="37">
        <v>52</v>
      </c>
      <c r="C64" s="42" t="s">
        <v>58</v>
      </c>
      <c r="D64" s="11">
        <f>CONTENEDOR!AL54</f>
        <v>922</v>
      </c>
      <c r="E64" s="23">
        <f t="shared" si="1"/>
        <v>0.01662009914375845</v>
      </c>
    </row>
    <row r="65" spans="2:5" ht="20.1" customHeight="1" thickBot="1">
      <c r="B65" s="38">
        <v>53</v>
      </c>
      <c r="C65" s="43" t="s">
        <v>59</v>
      </c>
      <c r="D65" s="17">
        <f>CONTENEDOR!AL55</f>
        <v>13</v>
      </c>
      <c r="E65" s="26">
        <f t="shared" si="1"/>
        <v>0.00023433979269941416</v>
      </c>
    </row>
    <row r="66" spans="3:5" ht="23.25" customHeight="1" thickBot="1">
      <c r="C66" s="39" t="str">
        <f>TITULOS!C15</f>
        <v xml:space="preserve"> </v>
      </c>
      <c r="D66" s="7">
        <f>SUM(D13:D65)</f>
        <v>55475</v>
      </c>
      <c r="E66" s="20">
        <f>SUM(E13:E65)</f>
        <v>1</v>
      </c>
    </row>
    <row r="67" ht="45">
      <c r="C67" s="61" t="s">
        <v>147</v>
      </c>
    </row>
  </sheetData>
  <autoFilter ref="B12:E65">
    <sortState ref="B13:E67">
      <sortCondition sortBy="value" ref="B13:B67"/>
    </sortState>
  </autoFilter>
  <mergeCells count="5">
    <mergeCell ref="A4:J4"/>
    <mergeCell ref="A5:J5"/>
    <mergeCell ref="A6:J6"/>
    <mergeCell ref="A10:J10"/>
    <mergeCell ref="A8:E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4">
      <selection activeCell="G14" sqref="G14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13"/>
      <c r="I4" s="13"/>
    </row>
    <row r="5" spans="1:9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14"/>
      <c r="I5" s="14"/>
    </row>
    <row r="6" spans="1:9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68" t="str">
        <f>TITULOS!C6</f>
        <v xml:space="preserve">NÚMERO DE CASOS SOMETIDOS POR TIPO DE DELITO -   </v>
      </c>
      <c r="B8" s="68"/>
      <c r="C8" s="68"/>
      <c r="D8" s="72" t="s">
        <v>113</v>
      </c>
      <c r="E8" s="72"/>
      <c r="F8" s="72"/>
      <c r="G8" s="72"/>
      <c r="H8" s="72"/>
      <c r="I8" s="72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CONTENEDOR!I3</f>
        <v>1674</v>
      </c>
      <c r="E13" s="40">
        <f aca="true" t="shared" si="0" ref="E13:E44">D13/$D$66</f>
        <v>0.28872024836150395</v>
      </c>
    </row>
    <row r="14" spans="2:5" ht="20.1" customHeight="1">
      <c r="B14" s="37">
        <v>2</v>
      </c>
      <c r="C14" s="42" t="s">
        <v>8</v>
      </c>
      <c r="D14" s="16">
        <f>CONTENEDOR!I4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CONTENEDOR!I5</f>
        <v>2</v>
      </c>
      <c r="E15" s="23">
        <f t="shared" si="0"/>
        <v>0.00034494653328734045</v>
      </c>
    </row>
    <row r="16" spans="2:5" ht="20.1" customHeight="1">
      <c r="B16" s="37">
        <v>4</v>
      </c>
      <c r="C16" s="42" t="s">
        <v>10</v>
      </c>
      <c r="D16" s="16">
        <f>CONTENEDOR!I6</f>
        <v>23</v>
      </c>
      <c r="E16" s="23">
        <f t="shared" si="0"/>
        <v>0.003966885132804415</v>
      </c>
    </row>
    <row r="17" spans="2:5" ht="20.1" customHeight="1">
      <c r="B17" s="37">
        <v>5</v>
      </c>
      <c r="C17" s="42" t="s">
        <v>11</v>
      </c>
      <c r="D17" s="16">
        <f>CONTENEDOR!I7</f>
        <v>1</v>
      </c>
      <c r="E17" s="23">
        <f t="shared" si="0"/>
        <v>0.00017247326664367022</v>
      </c>
    </row>
    <row r="18" spans="2:5" ht="20.1" customHeight="1">
      <c r="B18" s="37">
        <v>6</v>
      </c>
      <c r="C18" s="42" t="s">
        <v>12</v>
      </c>
      <c r="D18" s="16">
        <f>CONTENEDOR!I8</f>
        <v>1</v>
      </c>
      <c r="E18" s="23">
        <f t="shared" si="0"/>
        <v>0.00017247326664367022</v>
      </c>
    </row>
    <row r="19" spans="2:5" ht="20.1" customHeight="1">
      <c r="B19" s="37">
        <v>7</v>
      </c>
      <c r="C19" s="42" t="s">
        <v>13</v>
      </c>
      <c r="D19" s="16">
        <f>CONTENEDOR!I9</f>
        <v>1</v>
      </c>
      <c r="E19" s="23">
        <f t="shared" si="0"/>
        <v>0.00017247326664367022</v>
      </c>
    </row>
    <row r="20" spans="2:5" ht="20.1" customHeight="1">
      <c r="B20" s="37">
        <v>8</v>
      </c>
      <c r="C20" s="42" t="s">
        <v>14</v>
      </c>
      <c r="D20" s="16">
        <f>CONTENEDOR!I10</f>
        <v>11</v>
      </c>
      <c r="E20" s="23">
        <f t="shared" si="0"/>
        <v>0.0018972059330803726</v>
      </c>
    </row>
    <row r="21" spans="2:5" ht="20.1" customHeight="1">
      <c r="B21" s="37">
        <v>9</v>
      </c>
      <c r="C21" s="42" t="s">
        <v>15</v>
      </c>
      <c r="D21" s="16">
        <f>CONTENEDOR!I11</f>
        <v>8</v>
      </c>
      <c r="E21" s="23">
        <f t="shared" si="0"/>
        <v>0.0013797861331493618</v>
      </c>
    </row>
    <row r="22" spans="2:5" ht="20.1" customHeight="1">
      <c r="B22" s="37">
        <v>10</v>
      </c>
      <c r="C22" s="42" t="s">
        <v>16</v>
      </c>
      <c r="D22" s="16">
        <f>CONTENEDOR!I12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CONTENEDOR!I13</f>
        <v>23</v>
      </c>
      <c r="E23" s="23">
        <f t="shared" si="0"/>
        <v>0.003966885132804415</v>
      </c>
    </row>
    <row r="24" spans="2:5" ht="20.1" customHeight="1">
      <c r="B24" s="37">
        <v>12</v>
      </c>
      <c r="C24" s="42" t="s">
        <v>18</v>
      </c>
      <c r="D24" s="16">
        <f>CONTENEDOR!I14</f>
        <v>153</v>
      </c>
      <c r="E24" s="23">
        <f t="shared" si="0"/>
        <v>0.026388409796481545</v>
      </c>
    </row>
    <row r="25" spans="2:5" ht="20.1" customHeight="1">
      <c r="B25" s="37">
        <v>13</v>
      </c>
      <c r="C25" s="42" t="s">
        <v>19</v>
      </c>
      <c r="D25" s="16">
        <f>CONTENEDOR!I15</f>
        <v>351</v>
      </c>
      <c r="E25" s="23">
        <f t="shared" si="0"/>
        <v>0.06053811659192825</v>
      </c>
    </row>
    <row r="26" spans="2:5" ht="20.1" customHeight="1">
      <c r="B26" s="37">
        <v>14</v>
      </c>
      <c r="C26" s="42" t="s">
        <v>20</v>
      </c>
      <c r="D26" s="16">
        <f>CONTENEDOR!I16</f>
        <v>170</v>
      </c>
      <c r="E26" s="23">
        <f t="shared" si="0"/>
        <v>0.029320455329423938</v>
      </c>
    </row>
    <row r="27" spans="2:5" ht="20.1" customHeight="1">
      <c r="B27" s="37">
        <v>15</v>
      </c>
      <c r="C27" s="42" t="s">
        <v>21</v>
      </c>
      <c r="D27" s="16">
        <f>CONTENEDOR!I17</f>
        <v>2</v>
      </c>
      <c r="E27" s="23">
        <f t="shared" si="0"/>
        <v>0.00034494653328734045</v>
      </c>
    </row>
    <row r="28" spans="2:5" ht="20.1" customHeight="1">
      <c r="B28" s="37">
        <v>16</v>
      </c>
      <c r="C28" s="42" t="s">
        <v>22</v>
      </c>
      <c r="D28" s="16">
        <f>CONTENEDOR!I18</f>
        <v>19</v>
      </c>
      <c r="E28" s="23">
        <f t="shared" si="0"/>
        <v>0.003276992066229734</v>
      </c>
    </row>
    <row r="29" spans="2:5" ht="20.1" customHeight="1">
      <c r="B29" s="37">
        <v>17</v>
      </c>
      <c r="C29" s="42" t="s">
        <v>23</v>
      </c>
      <c r="D29" s="16">
        <f>CONTENEDOR!I19</f>
        <v>63</v>
      </c>
      <c r="E29" s="23">
        <f t="shared" si="0"/>
        <v>0.010865815798551224</v>
      </c>
    </row>
    <row r="30" spans="2:5" ht="20.1" customHeight="1">
      <c r="B30" s="37">
        <v>18</v>
      </c>
      <c r="C30" s="42" t="s">
        <v>24</v>
      </c>
      <c r="D30" s="16">
        <f>CONTENEDOR!I20</f>
        <v>51</v>
      </c>
      <c r="E30" s="23">
        <f t="shared" si="0"/>
        <v>0.008796136598827182</v>
      </c>
    </row>
    <row r="31" spans="2:5" ht="20.1" customHeight="1">
      <c r="B31" s="37">
        <v>19</v>
      </c>
      <c r="C31" s="42" t="s">
        <v>25</v>
      </c>
      <c r="D31" s="16">
        <f>CONTENEDOR!I21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CONTENEDOR!I22</f>
        <v>6</v>
      </c>
      <c r="E32" s="23">
        <f t="shared" si="0"/>
        <v>0.0010348395998620215</v>
      </c>
    </row>
    <row r="33" spans="2:5" ht="20.1" customHeight="1">
      <c r="B33" s="37">
        <v>21</v>
      </c>
      <c r="C33" s="42" t="s">
        <v>27</v>
      </c>
      <c r="D33" s="16">
        <f>CONTENEDOR!I23</f>
        <v>14</v>
      </c>
      <c r="E33" s="23">
        <f t="shared" si="0"/>
        <v>0.002414625733011383</v>
      </c>
    </row>
    <row r="34" spans="2:5" ht="20.1" customHeight="1">
      <c r="B34" s="37">
        <v>22</v>
      </c>
      <c r="C34" s="42" t="s">
        <v>28</v>
      </c>
      <c r="D34" s="16">
        <f>CONTENEDOR!I24</f>
        <v>27</v>
      </c>
      <c r="E34" s="23">
        <f t="shared" si="0"/>
        <v>0.004656778199379096</v>
      </c>
    </row>
    <row r="35" spans="2:5" ht="20.1" customHeight="1">
      <c r="B35" s="37">
        <v>23</v>
      </c>
      <c r="C35" s="42" t="s">
        <v>29</v>
      </c>
      <c r="D35" s="16">
        <f>CONTENEDOR!I25</f>
        <v>10</v>
      </c>
      <c r="E35" s="23">
        <f t="shared" si="0"/>
        <v>0.0017247326664367024</v>
      </c>
    </row>
    <row r="36" spans="2:5" ht="20.1" customHeight="1">
      <c r="B36" s="37">
        <v>24</v>
      </c>
      <c r="C36" s="42" t="s">
        <v>30</v>
      </c>
      <c r="D36" s="16">
        <f>CONTENEDOR!I26</f>
        <v>2</v>
      </c>
      <c r="E36" s="23">
        <f t="shared" si="0"/>
        <v>0.00034494653328734045</v>
      </c>
    </row>
    <row r="37" spans="2:5" ht="20.1" customHeight="1">
      <c r="B37" s="37">
        <v>25</v>
      </c>
      <c r="C37" s="42" t="s">
        <v>31</v>
      </c>
      <c r="D37" s="16">
        <f>CONTENEDOR!I27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CONTENEDOR!I28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CONTENEDOR!I29</f>
        <v>57</v>
      </c>
      <c r="E39" s="23">
        <f t="shared" si="0"/>
        <v>0.009830976198689204</v>
      </c>
    </row>
    <row r="40" spans="2:5" ht="20.1" customHeight="1">
      <c r="B40" s="37">
        <v>28</v>
      </c>
      <c r="C40" s="42" t="s">
        <v>34</v>
      </c>
      <c r="D40" s="16">
        <f>CONTENEDOR!I30</f>
        <v>352</v>
      </c>
      <c r="E40" s="23">
        <f t="shared" si="0"/>
        <v>0.060710589858571924</v>
      </c>
    </row>
    <row r="41" spans="2:5" ht="20.1" customHeight="1">
      <c r="B41" s="37">
        <v>29</v>
      </c>
      <c r="C41" s="42" t="s">
        <v>35</v>
      </c>
      <c r="D41" s="16">
        <f>CONTENEDOR!I31</f>
        <v>588</v>
      </c>
      <c r="E41" s="23">
        <f t="shared" si="0"/>
        <v>0.1014142807864781</v>
      </c>
    </row>
    <row r="42" spans="2:5" ht="20.1" customHeight="1">
      <c r="B42" s="37">
        <v>30</v>
      </c>
      <c r="C42" s="42" t="s">
        <v>36</v>
      </c>
      <c r="D42" s="16">
        <f>CONTENEDOR!I32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CONTENEDOR!I33</f>
        <v>156</v>
      </c>
      <c r="E43" s="23">
        <f t="shared" si="0"/>
        <v>0.026905829596412557</v>
      </c>
    </row>
    <row r="44" spans="2:5" ht="20.1" customHeight="1">
      <c r="B44" s="37">
        <v>32</v>
      </c>
      <c r="C44" s="42" t="s">
        <v>38</v>
      </c>
      <c r="D44" s="16">
        <f>CONTENEDOR!I34</f>
        <v>45</v>
      </c>
      <c r="E44" s="23">
        <f t="shared" si="0"/>
        <v>0.007761296998965161</v>
      </c>
    </row>
    <row r="45" spans="2:5" ht="20.1" customHeight="1">
      <c r="B45" s="37">
        <v>33</v>
      </c>
      <c r="C45" s="42" t="s">
        <v>39</v>
      </c>
      <c r="D45" s="16">
        <f>CONTENEDOR!I35</f>
        <v>123</v>
      </c>
      <c r="E45" s="23">
        <f aca="true" t="shared" si="1" ref="E45:E65">D45/$D$66</f>
        <v>0.02121421179717144</v>
      </c>
    </row>
    <row r="46" spans="2:5" ht="20.1" customHeight="1">
      <c r="B46" s="37">
        <v>34</v>
      </c>
      <c r="C46" s="42" t="s">
        <v>40</v>
      </c>
      <c r="D46" s="16">
        <f>CONTENEDOR!I36</f>
        <v>7</v>
      </c>
      <c r="E46" s="23">
        <f t="shared" si="1"/>
        <v>0.0012073128665056915</v>
      </c>
    </row>
    <row r="47" spans="2:5" ht="20.1" customHeight="1">
      <c r="B47" s="37">
        <v>35</v>
      </c>
      <c r="C47" s="42" t="s">
        <v>41</v>
      </c>
      <c r="D47" s="16">
        <f>CONTENEDOR!I37</f>
        <v>11</v>
      </c>
      <c r="E47" s="23">
        <f t="shared" si="1"/>
        <v>0.0018972059330803726</v>
      </c>
    </row>
    <row r="48" spans="2:5" ht="20.1" customHeight="1">
      <c r="B48" s="37">
        <v>36</v>
      </c>
      <c r="C48" s="42" t="s">
        <v>42</v>
      </c>
      <c r="D48" s="16">
        <f>CONTENEDOR!I38</f>
        <v>13</v>
      </c>
      <c r="E48" s="23">
        <f t="shared" si="1"/>
        <v>0.002242152466367713</v>
      </c>
    </row>
    <row r="49" spans="2:5" ht="20.1" customHeight="1">
      <c r="B49" s="37">
        <v>37</v>
      </c>
      <c r="C49" s="42" t="s">
        <v>43</v>
      </c>
      <c r="D49" s="16">
        <f>CONTENEDOR!I39</f>
        <v>574</v>
      </c>
      <c r="E49" s="23">
        <f t="shared" si="1"/>
        <v>0.09899965505346671</v>
      </c>
    </row>
    <row r="50" spans="2:5" ht="20.1" customHeight="1">
      <c r="B50" s="37">
        <v>38</v>
      </c>
      <c r="C50" s="42" t="s">
        <v>44</v>
      </c>
      <c r="D50" s="16">
        <f>CONTENEDOR!I40</f>
        <v>1</v>
      </c>
      <c r="E50" s="23">
        <f t="shared" si="1"/>
        <v>0.00017247326664367022</v>
      </c>
    </row>
    <row r="51" spans="2:5" ht="20.1" customHeight="1">
      <c r="B51" s="37">
        <v>39</v>
      </c>
      <c r="C51" s="42" t="s">
        <v>45</v>
      </c>
      <c r="D51" s="16">
        <f>CONTENEDOR!I41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CONTENEDOR!I42</f>
        <v>11</v>
      </c>
      <c r="E52" s="23">
        <f t="shared" si="1"/>
        <v>0.0018972059330803726</v>
      </c>
    </row>
    <row r="53" spans="2:5" ht="20.1" customHeight="1">
      <c r="B53" s="37">
        <v>41</v>
      </c>
      <c r="C53" s="42" t="s">
        <v>47</v>
      </c>
      <c r="D53" s="16">
        <f>CONTENEDOR!I43</f>
        <v>78</v>
      </c>
      <c r="E53" s="23">
        <f t="shared" si="1"/>
        <v>0.013452914798206279</v>
      </c>
    </row>
    <row r="54" spans="2:5" ht="20.1" customHeight="1">
      <c r="B54" s="37">
        <v>42</v>
      </c>
      <c r="C54" s="42" t="s">
        <v>48</v>
      </c>
      <c r="D54" s="16">
        <f>CONTENEDOR!I44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CONTENEDOR!I45</f>
        <v>2</v>
      </c>
      <c r="E55" s="23">
        <f t="shared" si="1"/>
        <v>0.00034494653328734045</v>
      </c>
    </row>
    <row r="56" spans="2:5" ht="20.1" customHeight="1">
      <c r="B56" s="37">
        <v>44</v>
      </c>
      <c r="C56" s="42" t="s">
        <v>50</v>
      </c>
      <c r="D56" s="16">
        <f>CONTENEDOR!I46</f>
        <v>1</v>
      </c>
      <c r="E56" s="23">
        <f t="shared" si="1"/>
        <v>0.00017247326664367022</v>
      </c>
    </row>
    <row r="57" spans="2:5" ht="20.1" customHeight="1">
      <c r="B57" s="37">
        <v>45</v>
      </c>
      <c r="C57" s="42" t="s">
        <v>51</v>
      </c>
      <c r="D57" s="16">
        <f>CONTENEDOR!I47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CONTENEDOR!I48</f>
        <v>467</v>
      </c>
      <c r="E58" s="23">
        <f t="shared" si="1"/>
        <v>0.080545015522594</v>
      </c>
    </row>
    <row r="59" spans="2:5" ht="20.1" customHeight="1">
      <c r="B59" s="37">
        <v>47</v>
      </c>
      <c r="C59" s="42" t="s">
        <v>53</v>
      </c>
      <c r="D59" s="16">
        <f>CONTENEDOR!I49</f>
        <v>625</v>
      </c>
      <c r="E59" s="23">
        <f t="shared" si="1"/>
        <v>0.1077957916522939</v>
      </c>
    </row>
    <row r="60" spans="2:5" ht="20.1" customHeight="1">
      <c r="B60" s="37">
        <v>48</v>
      </c>
      <c r="C60" s="42" t="s">
        <v>54</v>
      </c>
      <c r="D60" s="16">
        <f>CONTENEDOR!I50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CONTENEDOR!I51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CONTENEDOR!I52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CONTENEDOR!I53</f>
        <v>3</v>
      </c>
      <c r="E63" s="23">
        <f t="shared" si="1"/>
        <v>0.0005174197999310107</v>
      </c>
    </row>
    <row r="64" spans="2:5" ht="20.1" customHeight="1">
      <c r="B64" s="37">
        <v>52</v>
      </c>
      <c r="C64" s="42" t="s">
        <v>58</v>
      </c>
      <c r="D64" s="16">
        <f>CONTENEDOR!I54</f>
        <v>64</v>
      </c>
      <c r="E64" s="23">
        <f t="shared" si="1"/>
        <v>0.011038289065194894</v>
      </c>
    </row>
    <row r="65" spans="2:5" ht="20.1" customHeight="1" thickBot="1">
      <c r="B65" s="38">
        <v>53</v>
      </c>
      <c r="C65" s="43" t="s">
        <v>59</v>
      </c>
      <c r="D65" s="16">
        <f>CONTENEDOR!I55</f>
        <v>8</v>
      </c>
      <c r="E65" s="26">
        <f t="shared" si="1"/>
        <v>0.0013797861331493618</v>
      </c>
    </row>
    <row r="66" spans="3:5" ht="23.25" customHeight="1" thickBot="1">
      <c r="C66" s="39" t="str">
        <f>TITULOS!C15</f>
        <v xml:space="preserve"> </v>
      </c>
      <c r="D66" s="12">
        <f>SUM(D13:D65)</f>
        <v>5798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>
      <selection activeCell="A10" sqref="A10: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8" width="7.85156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  <c r="M4" s="13"/>
      <c r="N4" s="13"/>
      <c r="O4" s="13"/>
    </row>
    <row r="5" spans="1:15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  <c r="M5" s="14"/>
      <c r="N5" s="14"/>
      <c r="O5" s="14"/>
    </row>
    <row r="6" spans="1:15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70" t="str">
        <f>TITULOS!C6</f>
        <v xml:space="preserve">NÚMERO DE CASOS SOMETIDOS POR TIPO DE DELITO -   </v>
      </c>
      <c r="B8" s="70"/>
      <c r="C8" s="70"/>
      <c r="D8" s="70"/>
      <c r="E8" s="71" t="s">
        <v>114</v>
      </c>
      <c r="F8" s="71"/>
      <c r="G8" s="71"/>
      <c r="H8" s="71"/>
      <c r="I8" s="71"/>
      <c r="J8" s="71"/>
      <c r="K8" s="71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  <c r="N10" s="49"/>
      <c r="O10" s="49"/>
    </row>
    <row r="11" spans="3:9" ht="10.5" customHeight="1" thickBot="1">
      <c r="C11" s="2"/>
      <c r="D11" s="33"/>
      <c r="E11" s="33"/>
      <c r="F11" s="33"/>
      <c r="G11" s="33"/>
      <c r="H11" s="33"/>
      <c r="I11" s="2"/>
    </row>
    <row r="12" spans="2:10" ht="86.25" customHeight="1" thickBot="1">
      <c r="B12" s="36" t="s">
        <v>3</v>
      </c>
      <c r="C12" s="8" t="str">
        <f>TITULOS!C12</f>
        <v>DELITOS</v>
      </c>
      <c r="D12" s="46" t="s">
        <v>73</v>
      </c>
      <c r="E12" s="46" t="s">
        <v>90</v>
      </c>
      <c r="F12" s="51" t="s">
        <v>75</v>
      </c>
      <c r="G12" s="46" t="s">
        <v>68</v>
      </c>
      <c r="H12" s="51" t="s">
        <v>84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CONTENEDOR!S3</f>
        <v>586</v>
      </c>
      <c r="E13" s="47">
        <f>CONTENEDOR!G3</f>
        <v>17</v>
      </c>
      <c r="F13" s="47">
        <f>CONTENEDOR!V3</f>
        <v>137</v>
      </c>
      <c r="G13" s="47">
        <f>CONTENEDOR!M3</f>
        <v>218</v>
      </c>
      <c r="H13" s="47">
        <f>CONTENEDOR!AG3</f>
        <v>19</v>
      </c>
      <c r="I13" s="16">
        <f>SUM(D13:H13)</f>
        <v>977</v>
      </c>
      <c r="J13" s="40">
        <f aca="true" t="shared" si="0" ref="J13:J44">I13/$I$66</f>
        <v>0.20961167131516842</v>
      </c>
    </row>
    <row r="14" spans="2:10" ht="20.1" customHeight="1">
      <c r="B14" s="37">
        <v>2</v>
      </c>
      <c r="C14" s="42" t="s">
        <v>8</v>
      </c>
      <c r="D14" s="47">
        <f>CONTENEDOR!S4</f>
        <v>6</v>
      </c>
      <c r="E14" s="47">
        <f>CONTENEDOR!G4</f>
        <v>1</v>
      </c>
      <c r="F14" s="47">
        <f>CONTENEDOR!V4</f>
        <v>1</v>
      </c>
      <c r="G14" s="47">
        <f>CONTENEDOR!M4</f>
        <v>23</v>
      </c>
      <c r="H14" s="47">
        <f>CONTENEDOR!AG4</f>
        <v>4</v>
      </c>
      <c r="I14" s="16">
        <f aca="true" t="shared" si="1" ref="I14:I65">SUM(D14:H14)</f>
        <v>35</v>
      </c>
      <c r="J14" s="23">
        <f t="shared" si="0"/>
        <v>0.007509118214975327</v>
      </c>
    </row>
    <row r="15" spans="2:10" ht="20.1" customHeight="1">
      <c r="B15" s="37">
        <v>3</v>
      </c>
      <c r="C15" s="42" t="s">
        <v>9</v>
      </c>
      <c r="D15" s="47">
        <f>CONTENEDOR!S5</f>
        <v>3</v>
      </c>
      <c r="E15" s="47">
        <f>CONTENEDOR!G5</f>
        <v>2</v>
      </c>
      <c r="F15" s="47">
        <f>CONTENEDOR!V5</f>
        <v>3</v>
      </c>
      <c r="G15" s="47">
        <f>CONTENEDOR!M5</f>
        <v>45</v>
      </c>
      <c r="H15" s="47">
        <f>CONTENEDOR!AG5</f>
        <v>20</v>
      </c>
      <c r="I15" s="16">
        <f t="shared" si="1"/>
        <v>73</v>
      </c>
      <c r="J15" s="23">
        <f t="shared" si="0"/>
        <v>0.015661875134091396</v>
      </c>
    </row>
    <row r="16" spans="2:10" ht="20.1" customHeight="1">
      <c r="B16" s="37">
        <v>4</v>
      </c>
      <c r="C16" s="42" t="s">
        <v>10</v>
      </c>
      <c r="D16" s="47">
        <f>CONTENEDOR!S6</f>
        <v>0</v>
      </c>
      <c r="E16" s="47">
        <f>CONTENEDOR!G6</f>
        <v>0</v>
      </c>
      <c r="F16" s="47">
        <f>CONTENEDOR!V6</f>
        <v>0</v>
      </c>
      <c r="G16" s="47">
        <f>CONTENEDOR!M6</f>
        <v>12</v>
      </c>
      <c r="H16" s="47">
        <f>CONTENEDOR!AG6</f>
        <v>3</v>
      </c>
      <c r="I16" s="16">
        <f t="shared" si="1"/>
        <v>15</v>
      </c>
      <c r="J16" s="23">
        <f t="shared" si="0"/>
        <v>0.0032181935207037118</v>
      </c>
    </row>
    <row r="17" spans="2:10" ht="20.1" customHeight="1">
      <c r="B17" s="37">
        <v>5</v>
      </c>
      <c r="C17" s="42" t="s">
        <v>11</v>
      </c>
      <c r="D17" s="47">
        <f>CONTENEDOR!S7</f>
        <v>4</v>
      </c>
      <c r="E17" s="47">
        <f>CONTENEDOR!G7</f>
        <v>0</v>
      </c>
      <c r="F17" s="47">
        <f>CONTENEDOR!V7</f>
        <v>0</v>
      </c>
      <c r="G17" s="47">
        <f>CONTENEDOR!M7</f>
        <v>0</v>
      </c>
      <c r="H17" s="47">
        <f>CONTENEDOR!AG7</f>
        <v>1</v>
      </c>
      <c r="I17" s="16">
        <f t="shared" si="1"/>
        <v>5</v>
      </c>
      <c r="J17" s="23">
        <f t="shared" si="0"/>
        <v>0.001072731173567904</v>
      </c>
    </row>
    <row r="18" spans="2:10" ht="20.1" customHeight="1">
      <c r="B18" s="37">
        <v>6</v>
      </c>
      <c r="C18" s="42" t="s">
        <v>12</v>
      </c>
      <c r="D18" s="47">
        <f>CONTENEDOR!S8</f>
        <v>0</v>
      </c>
      <c r="E18" s="47">
        <f>CONTENEDOR!G8</f>
        <v>0</v>
      </c>
      <c r="F18" s="47">
        <f>CONTENEDOR!V8</f>
        <v>0</v>
      </c>
      <c r="G18" s="47">
        <f>CONTENEDOR!M8</f>
        <v>1</v>
      </c>
      <c r="H18" s="47">
        <f>CONTENEDOR!AG8</f>
        <v>0</v>
      </c>
      <c r="I18" s="16">
        <f t="shared" si="1"/>
        <v>1</v>
      </c>
      <c r="J18" s="23">
        <f t="shared" si="0"/>
        <v>0.00021454623471358077</v>
      </c>
    </row>
    <row r="19" spans="2:10" ht="20.1" customHeight="1">
      <c r="B19" s="37">
        <v>7</v>
      </c>
      <c r="C19" s="42" t="s">
        <v>13</v>
      </c>
      <c r="D19" s="47">
        <f>CONTENEDOR!S9</f>
        <v>2</v>
      </c>
      <c r="E19" s="47">
        <f>CONTENEDOR!G9</f>
        <v>1</v>
      </c>
      <c r="F19" s="47">
        <f>CONTENEDOR!V9</f>
        <v>1</v>
      </c>
      <c r="G19" s="47">
        <f>CONTENEDOR!M9</f>
        <v>0</v>
      </c>
      <c r="H19" s="47">
        <f>CONTENEDOR!AG9</f>
        <v>0</v>
      </c>
      <c r="I19" s="16">
        <f t="shared" si="1"/>
        <v>4</v>
      </c>
      <c r="J19" s="23">
        <f t="shared" si="0"/>
        <v>0.0008581849388543231</v>
      </c>
    </row>
    <row r="20" spans="2:10" ht="20.1" customHeight="1">
      <c r="B20" s="37">
        <v>8</v>
      </c>
      <c r="C20" s="42" t="s">
        <v>14</v>
      </c>
      <c r="D20" s="47">
        <f>CONTENEDOR!S10</f>
        <v>1</v>
      </c>
      <c r="E20" s="47">
        <f>CONTENEDOR!G10</f>
        <v>0</v>
      </c>
      <c r="F20" s="47">
        <f>CONTENEDOR!V10</f>
        <v>1</v>
      </c>
      <c r="G20" s="47">
        <f>CONTENEDOR!M10</f>
        <v>0</v>
      </c>
      <c r="H20" s="47">
        <f>CONTENEDOR!AG10</f>
        <v>1</v>
      </c>
      <c r="I20" s="16">
        <f t="shared" si="1"/>
        <v>3</v>
      </c>
      <c r="J20" s="23">
        <f t="shared" si="0"/>
        <v>0.0006436387041407423</v>
      </c>
    </row>
    <row r="21" spans="2:10" ht="20.1" customHeight="1">
      <c r="B21" s="37">
        <v>9</v>
      </c>
      <c r="C21" s="42" t="s">
        <v>15</v>
      </c>
      <c r="D21" s="47">
        <f>CONTENEDOR!S11</f>
        <v>3</v>
      </c>
      <c r="E21" s="47">
        <f>CONTENEDOR!G11</f>
        <v>0</v>
      </c>
      <c r="F21" s="47">
        <f>CONTENEDOR!V11</f>
        <v>6</v>
      </c>
      <c r="G21" s="47">
        <f>CONTENEDOR!M11</f>
        <v>1</v>
      </c>
      <c r="H21" s="47">
        <f>CONTENEDOR!AG11</f>
        <v>0</v>
      </c>
      <c r="I21" s="16">
        <f t="shared" si="1"/>
        <v>10</v>
      </c>
      <c r="J21" s="23">
        <f t="shared" si="0"/>
        <v>0.002145462347135808</v>
      </c>
    </row>
    <row r="22" spans="2:10" ht="20.1" customHeight="1">
      <c r="B22" s="37">
        <v>10</v>
      </c>
      <c r="C22" s="42" t="s">
        <v>16</v>
      </c>
      <c r="D22" s="47">
        <f>CONTENEDOR!S12</f>
        <v>0</v>
      </c>
      <c r="E22" s="47">
        <f>CONTENEDOR!G12</f>
        <v>0</v>
      </c>
      <c r="F22" s="47">
        <f>CONTENEDOR!V12</f>
        <v>0</v>
      </c>
      <c r="G22" s="47">
        <f>CONTENEDOR!M12</f>
        <v>0</v>
      </c>
      <c r="H22" s="47">
        <f>CONTENEDOR!AG12</f>
        <v>0</v>
      </c>
      <c r="I22" s="16">
        <f t="shared" si="1"/>
        <v>0</v>
      </c>
      <c r="J22" s="23">
        <f t="shared" si="0"/>
        <v>0</v>
      </c>
    </row>
    <row r="23" spans="2:10" ht="20.1" customHeight="1">
      <c r="B23" s="37">
        <v>11</v>
      </c>
      <c r="C23" s="42" t="s">
        <v>17</v>
      </c>
      <c r="D23" s="47">
        <f>CONTENEDOR!S13</f>
        <v>13</v>
      </c>
      <c r="E23" s="47">
        <f>CONTENEDOR!G13</f>
        <v>1</v>
      </c>
      <c r="F23" s="47">
        <f>CONTENEDOR!V13</f>
        <v>58</v>
      </c>
      <c r="G23" s="47">
        <f>CONTENEDOR!M13</f>
        <v>50</v>
      </c>
      <c r="H23" s="47">
        <f>CONTENEDOR!AG13</f>
        <v>3</v>
      </c>
      <c r="I23" s="16">
        <f t="shared" si="1"/>
        <v>125</v>
      </c>
      <c r="J23" s="23">
        <f t="shared" si="0"/>
        <v>0.026818279339197598</v>
      </c>
    </row>
    <row r="24" spans="2:10" ht="20.1" customHeight="1">
      <c r="B24" s="37">
        <v>12</v>
      </c>
      <c r="C24" s="42" t="s">
        <v>18</v>
      </c>
      <c r="D24" s="47">
        <f>CONTENEDOR!S14</f>
        <v>24</v>
      </c>
      <c r="E24" s="47">
        <f>CONTENEDOR!G14</f>
        <v>2</v>
      </c>
      <c r="F24" s="47">
        <f>CONTENEDOR!V14</f>
        <v>33</v>
      </c>
      <c r="G24" s="47">
        <f>CONTENEDOR!M14</f>
        <v>46</v>
      </c>
      <c r="H24" s="47">
        <f>CONTENEDOR!AG14</f>
        <v>4</v>
      </c>
      <c r="I24" s="16">
        <f t="shared" si="1"/>
        <v>109</v>
      </c>
      <c r="J24" s="23">
        <f t="shared" si="0"/>
        <v>0.023385539583780306</v>
      </c>
    </row>
    <row r="25" spans="2:10" ht="20.1" customHeight="1">
      <c r="B25" s="37">
        <v>13</v>
      </c>
      <c r="C25" s="42" t="s">
        <v>19</v>
      </c>
      <c r="D25" s="47">
        <f>CONTENEDOR!S15</f>
        <v>25</v>
      </c>
      <c r="E25" s="47">
        <f>CONTENEDOR!G15</f>
        <v>0</v>
      </c>
      <c r="F25" s="47">
        <f>CONTENEDOR!V15</f>
        <v>10</v>
      </c>
      <c r="G25" s="47">
        <f>CONTENEDOR!M15</f>
        <v>3</v>
      </c>
      <c r="H25" s="47">
        <f>CONTENEDOR!AG15</f>
        <v>1</v>
      </c>
      <c r="I25" s="16">
        <f t="shared" si="1"/>
        <v>39</v>
      </c>
      <c r="J25" s="23">
        <f t="shared" si="0"/>
        <v>0.00836730315382965</v>
      </c>
    </row>
    <row r="26" spans="2:10" ht="20.1" customHeight="1">
      <c r="B26" s="37">
        <v>14</v>
      </c>
      <c r="C26" s="42" t="s">
        <v>20</v>
      </c>
      <c r="D26" s="47">
        <f>CONTENEDOR!S16</f>
        <v>57</v>
      </c>
      <c r="E26" s="47">
        <f>CONTENEDOR!G16</f>
        <v>0</v>
      </c>
      <c r="F26" s="47">
        <f>CONTENEDOR!V16</f>
        <v>24</v>
      </c>
      <c r="G26" s="47">
        <f>CONTENEDOR!M16</f>
        <v>24</v>
      </c>
      <c r="H26" s="47">
        <f>CONTENEDOR!AG16</f>
        <v>11</v>
      </c>
      <c r="I26" s="16">
        <f t="shared" si="1"/>
        <v>116</v>
      </c>
      <c r="J26" s="23">
        <f t="shared" si="0"/>
        <v>0.02488736322677537</v>
      </c>
    </row>
    <row r="27" spans="2:10" ht="20.1" customHeight="1">
      <c r="B27" s="37">
        <v>15</v>
      </c>
      <c r="C27" s="42" t="s">
        <v>21</v>
      </c>
      <c r="D27" s="47">
        <f>CONTENEDOR!S17</f>
        <v>2</v>
      </c>
      <c r="E27" s="47">
        <f>CONTENEDOR!G17</f>
        <v>0</v>
      </c>
      <c r="F27" s="47">
        <f>CONTENEDOR!V17</f>
        <v>21</v>
      </c>
      <c r="G27" s="47">
        <f>CONTENEDOR!M17</f>
        <v>53</v>
      </c>
      <c r="H27" s="47">
        <f>CONTENEDOR!AG17</f>
        <v>1</v>
      </c>
      <c r="I27" s="16">
        <f t="shared" si="1"/>
        <v>77</v>
      </c>
      <c r="J27" s="23">
        <f t="shared" si="0"/>
        <v>0.01652006007294572</v>
      </c>
    </row>
    <row r="28" spans="2:10" ht="20.1" customHeight="1">
      <c r="B28" s="37">
        <v>16</v>
      </c>
      <c r="C28" s="42" t="s">
        <v>22</v>
      </c>
      <c r="D28" s="47">
        <f>CONTENEDOR!S18</f>
        <v>6</v>
      </c>
      <c r="E28" s="47">
        <f>CONTENEDOR!G18</f>
        <v>0</v>
      </c>
      <c r="F28" s="47">
        <f>CONTENEDOR!V18</f>
        <v>3</v>
      </c>
      <c r="G28" s="47">
        <f>CONTENEDOR!M18</f>
        <v>1</v>
      </c>
      <c r="H28" s="47">
        <f>CONTENEDOR!AG18</f>
        <v>4</v>
      </c>
      <c r="I28" s="16">
        <f t="shared" si="1"/>
        <v>14</v>
      </c>
      <c r="J28" s="23">
        <f t="shared" si="0"/>
        <v>0.003003647285990131</v>
      </c>
    </row>
    <row r="29" spans="2:10" ht="20.1" customHeight="1">
      <c r="B29" s="37">
        <v>17</v>
      </c>
      <c r="C29" s="42" t="s">
        <v>23</v>
      </c>
      <c r="D29" s="47">
        <f>CONTENEDOR!S19</f>
        <v>20</v>
      </c>
      <c r="E29" s="47">
        <f>CONTENEDOR!G19</f>
        <v>1</v>
      </c>
      <c r="F29" s="47">
        <f>CONTENEDOR!V19</f>
        <v>0</v>
      </c>
      <c r="G29" s="47">
        <f>CONTENEDOR!M19</f>
        <v>9</v>
      </c>
      <c r="H29" s="47">
        <f>CONTENEDOR!AG19</f>
        <v>12</v>
      </c>
      <c r="I29" s="16">
        <f t="shared" si="1"/>
        <v>42</v>
      </c>
      <c r="J29" s="23">
        <f t="shared" si="0"/>
        <v>0.009010941857970392</v>
      </c>
    </row>
    <row r="30" spans="2:10" ht="20.1" customHeight="1">
      <c r="B30" s="37">
        <v>18</v>
      </c>
      <c r="C30" s="42" t="s">
        <v>24</v>
      </c>
      <c r="D30" s="47">
        <f>CONTENEDOR!S20</f>
        <v>2</v>
      </c>
      <c r="E30" s="47">
        <f>CONTENEDOR!G20</f>
        <v>0</v>
      </c>
      <c r="F30" s="47">
        <f>CONTENEDOR!V20</f>
        <v>18</v>
      </c>
      <c r="G30" s="47">
        <f>CONTENEDOR!M20</f>
        <v>2</v>
      </c>
      <c r="H30" s="47">
        <f>CONTENEDOR!AG20</f>
        <v>7</v>
      </c>
      <c r="I30" s="16">
        <f t="shared" si="1"/>
        <v>29</v>
      </c>
      <c r="J30" s="23">
        <f t="shared" si="0"/>
        <v>0.006221840806693842</v>
      </c>
    </row>
    <row r="31" spans="2:10" ht="20.1" customHeight="1">
      <c r="B31" s="37">
        <v>19</v>
      </c>
      <c r="C31" s="42" t="s">
        <v>25</v>
      </c>
      <c r="D31" s="47">
        <f>CONTENEDOR!S21</f>
        <v>0</v>
      </c>
      <c r="E31" s="47">
        <f>CONTENEDOR!G21</f>
        <v>5</v>
      </c>
      <c r="F31" s="47">
        <f>CONTENEDOR!V21</f>
        <v>17</v>
      </c>
      <c r="G31" s="47">
        <f>CONTENEDOR!M21</f>
        <v>0</v>
      </c>
      <c r="H31" s="47">
        <f>CONTENEDOR!AG21</f>
        <v>11</v>
      </c>
      <c r="I31" s="16">
        <f t="shared" si="1"/>
        <v>33</v>
      </c>
      <c r="J31" s="23">
        <f t="shared" si="0"/>
        <v>0.007080025745548166</v>
      </c>
    </row>
    <row r="32" spans="2:10" ht="20.1" customHeight="1">
      <c r="B32" s="37">
        <v>20</v>
      </c>
      <c r="C32" s="42" t="s">
        <v>26</v>
      </c>
      <c r="D32" s="47">
        <f>CONTENEDOR!S22</f>
        <v>0</v>
      </c>
      <c r="E32" s="47">
        <f>CONTENEDOR!G22</f>
        <v>0</v>
      </c>
      <c r="F32" s="47">
        <f>CONTENEDOR!V22</f>
        <v>0</v>
      </c>
      <c r="G32" s="47">
        <f>CONTENEDOR!M22</f>
        <v>0</v>
      </c>
      <c r="H32" s="47">
        <f>CONTENEDOR!AG22</f>
        <v>1</v>
      </c>
      <c r="I32" s="16">
        <f t="shared" si="1"/>
        <v>1</v>
      </c>
      <c r="J32" s="23">
        <f t="shared" si="0"/>
        <v>0.00021454623471358077</v>
      </c>
    </row>
    <row r="33" spans="2:10" ht="20.1" customHeight="1">
      <c r="B33" s="37">
        <v>21</v>
      </c>
      <c r="C33" s="42" t="s">
        <v>27</v>
      </c>
      <c r="D33" s="47">
        <f>CONTENEDOR!S23</f>
        <v>0</v>
      </c>
      <c r="E33" s="47">
        <f>CONTENEDOR!G23</f>
        <v>0</v>
      </c>
      <c r="F33" s="47">
        <f>CONTENEDOR!V23</f>
        <v>0</v>
      </c>
      <c r="G33" s="47">
        <f>CONTENEDOR!M23</f>
        <v>0</v>
      </c>
      <c r="H33" s="47">
        <f>CONTENEDOR!AG23</f>
        <v>0</v>
      </c>
      <c r="I33" s="16">
        <f t="shared" si="1"/>
        <v>0</v>
      </c>
      <c r="J33" s="23">
        <f t="shared" si="0"/>
        <v>0</v>
      </c>
    </row>
    <row r="34" spans="2:10" ht="20.1" customHeight="1">
      <c r="B34" s="37">
        <v>22</v>
      </c>
      <c r="C34" s="42" t="s">
        <v>28</v>
      </c>
      <c r="D34" s="47">
        <f>CONTENEDOR!S24</f>
        <v>7</v>
      </c>
      <c r="E34" s="47">
        <f>CONTENEDOR!G24</f>
        <v>0</v>
      </c>
      <c r="F34" s="47">
        <f>CONTENEDOR!V24</f>
        <v>0</v>
      </c>
      <c r="G34" s="47">
        <f>CONTENEDOR!M24</f>
        <v>20</v>
      </c>
      <c r="H34" s="47">
        <f>CONTENEDOR!AG24</f>
        <v>0</v>
      </c>
      <c r="I34" s="16">
        <f t="shared" si="1"/>
        <v>27</v>
      </c>
      <c r="J34" s="23">
        <f t="shared" si="0"/>
        <v>0.005792748337266681</v>
      </c>
    </row>
    <row r="35" spans="2:10" ht="20.1" customHeight="1">
      <c r="B35" s="37">
        <v>23</v>
      </c>
      <c r="C35" s="42" t="s">
        <v>29</v>
      </c>
      <c r="D35" s="47">
        <f>CONTENEDOR!S25</f>
        <v>4</v>
      </c>
      <c r="E35" s="47">
        <f>CONTENEDOR!G25</f>
        <v>0</v>
      </c>
      <c r="F35" s="47">
        <f>CONTENEDOR!V25</f>
        <v>0</v>
      </c>
      <c r="G35" s="47">
        <f>CONTENEDOR!M25</f>
        <v>0</v>
      </c>
      <c r="H35" s="47">
        <f>CONTENEDOR!AG25</f>
        <v>0</v>
      </c>
      <c r="I35" s="16">
        <f t="shared" si="1"/>
        <v>4</v>
      </c>
      <c r="J35" s="23">
        <f t="shared" si="0"/>
        <v>0.0008581849388543231</v>
      </c>
    </row>
    <row r="36" spans="2:10" ht="20.1" customHeight="1">
      <c r="B36" s="37">
        <v>24</v>
      </c>
      <c r="C36" s="42" t="s">
        <v>30</v>
      </c>
      <c r="D36" s="47">
        <f>CONTENEDOR!S26</f>
        <v>0</v>
      </c>
      <c r="E36" s="47">
        <f>CONTENEDOR!G26</f>
        <v>0</v>
      </c>
      <c r="F36" s="47">
        <f>CONTENEDOR!V26</f>
        <v>0</v>
      </c>
      <c r="G36" s="47">
        <f>CONTENEDOR!M26</f>
        <v>0</v>
      </c>
      <c r="H36" s="47">
        <f>CONTENEDOR!AG26</f>
        <v>0</v>
      </c>
      <c r="I36" s="16">
        <f t="shared" si="1"/>
        <v>0</v>
      </c>
      <c r="J36" s="23">
        <f t="shared" si="0"/>
        <v>0</v>
      </c>
    </row>
    <row r="37" spans="2:10" ht="20.1" customHeight="1">
      <c r="B37" s="37">
        <v>25</v>
      </c>
      <c r="C37" s="42" t="s">
        <v>31</v>
      </c>
      <c r="D37" s="47">
        <f>CONTENEDOR!S27</f>
        <v>0</v>
      </c>
      <c r="E37" s="47">
        <f>CONTENEDOR!G27</f>
        <v>0</v>
      </c>
      <c r="F37" s="47">
        <f>CONTENEDOR!V27</f>
        <v>0</v>
      </c>
      <c r="G37" s="47">
        <f>CONTENEDOR!M27</f>
        <v>0</v>
      </c>
      <c r="H37" s="47">
        <f>CONTENEDOR!AG27</f>
        <v>0</v>
      </c>
      <c r="I37" s="16">
        <f t="shared" si="1"/>
        <v>0</v>
      </c>
      <c r="J37" s="23">
        <f t="shared" si="0"/>
        <v>0</v>
      </c>
    </row>
    <row r="38" spans="2:10" ht="20.1" customHeight="1">
      <c r="B38" s="37">
        <v>26</v>
      </c>
      <c r="C38" s="42" t="s">
        <v>32</v>
      </c>
      <c r="D38" s="47">
        <f>CONTENEDOR!S28</f>
        <v>0</v>
      </c>
      <c r="E38" s="47">
        <f>CONTENEDOR!G28</f>
        <v>0</v>
      </c>
      <c r="F38" s="47">
        <f>CONTENEDOR!V28</f>
        <v>0</v>
      </c>
      <c r="G38" s="47">
        <f>CONTENEDOR!M28</f>
        <v>0</v>
      </c>
      <c r="H38" s="47">
        <f>CONTENEDOR!AG28</f>
        <v>0</v>
      </c>
      <c r="I38" s="16">
        <f t="shared" si="1"/>
        <v>0</v>
      </c>
      <c r="J38" s="23">
        <f t="shared" si="0"/>
        <v>0</v>
      </c>
    </row>
    <row r="39" spans="2:10" ht="20.1" customHeight="1">
      <c r="B39" s="37">
        <v>27</v>
      </c>
      <c r="C39" s="42" t="s">
        <v>33</v>
      </c>
      <c r="D39" s="47">
        <f>CONTENEDOR!S29</f>
        <v>42</v>
      </c>
      <c r="E39" s="47">
        <f>CONTENEDOR!G29</f>
        <v>0</v>
      </c>
      <c r="F39" s="47">
        <f>CONTENEDOR!V29</f>
        <v>233</v>
      </c>
      <c r="G39" s="47">
        <f>CONTENEDOR!M29</f>
        <v>335</v>
      </c>
      <c r="H39" s="47">
        <f>CONTENEDOR!AG29</f>
        <v>15</v>
      </c>
      <c r="I39" s="16">
        <f t="shared" si="1"/>
        <v>625</v>
      </c>
      <c r="J39" s="23">
        <f t="shared" si="0"/>
        <v>0.134091396695988</v>
      </c>
    </row>
    <row r="40" spans="2:10" ht="20.1" customHeight="1">
      <c r="B40" s="37">
        <v>28</v>
      </c>
      <c r="C40" s="42" t="s">
        <v>34</v>
      </c>
      <c r="D40" s="47">
        <f>CONTENEDOR!S30</f>
        <v>63</v>
      </c>
      <c r="E40" s="47">
        <f>CONTENEDOR!G30</f>
        <v>9</v>
      </c>
      <c r="F40" s="47">
        <f>CONTENEDOR!V30</f>
        <v>59</v>
      </c>
      <c r="G40" s="47">
        <f>CONTENEDOR!M30</f>
        <v>117</v>
      </c>
      <c r="H40" s="47">
        <f>CONTENEDOR!AG30</f>
        <v>19</v>
      </c>
      <c r="I40" s="16">
        <f t="shared" si="1"/>
        <v>267</v>
      </c>
      <c r="J40" s="23">
        <f t="shared" si="0"/>
        <v>0.05728384466852607</v>
      </c>
    </row>
    <row r="41" spans="2:10" ht="20.1" customHeight="1">
      <c r="B41" s="37">
        <v>29</v>
      </c>
      <c r="C41" s="42" t="s">
        <v>35</v>
      </c>
      <c r="D41" s="47">
        <f>CONTENEDOR!S31</f>
        <v>147</v>
      </c>
      <c r="E41" s="47">
        <f>CONTENEDOR!G31</f>
        <v>6</v>
      </c>
      <c r="F41" s="47">
        <f>CONTENEDOR!V31</f>
        <v>31</v>
      </c>
      <c r="G41" s="47">
        <f>CONTENEDOR!M31</f>
        <v>2</v>
      </c>
      <c r="H41" s="47">
        <f>CONTENEDOR!AG31</f>
        <v>56</v>
      </c>
      <c r="I41" s="16">
        <f t="shared" si="1"/>
        <v>242</v>
      </c>
      <c r="J41" s="23">
        <f t="shared" si="0"/>
        <v>0.05192018880068655</v>
      </c>
    </row>
    <row r="42" spans="2:10" ht="20.1" customHeight="1">
      <c r="B42" s="37">
        <v>30</v>
      </c>
      <c r="C42" s="42" t="s">
        <v>36</v>
      </c>
      <c r="D42" s="47">
        <f>CONTENEDOR!S32</f>
        <v>0</v>
      </c>
      <c r="E42" s="47">
        <f>CONTENEDOR!G32</f>
        <v>0</v>
      </c>
      <c r="F42" s="47">
        <f>CONTENEDOR!V32</f>
        <v>0</v>
      </c>
      <c r="G42" s="47">
        <f>CONTENEDOR!M32</f>
        <v>3</v>
      </c>
      <c r="H42" s="47">
        <f>CONTENEDOR!AG32</f>
        <v>0</v>
      </c>
      <c r="I42" s="16">
        <f t="shared" si="1"/>
        <v>3</v>
      </c>
      <c r="J42" s="23">
        <f t="shared" si="0"/>
        <v>0.0006436387041407423</v>
      </c>
    </row>
    <row r="43" spans="2:10" ht="20.1" customHeight="1">
      <c r="B43" s="37">
        <v>31</v>
      </c>
      <c r="C43" s="42" t="s">
        <v>37</v>
      </c>
      <c r="D43" s="47">
        <f>CONTENEDOR!S33</f>
        <v>130</v>
      </c>
      <c r="E43" s="47">
        <f>CONTENEDOR!G33</f>
        <v>1</v>
      </c>
      <c r="F43" s="47">
        <f>CONTENEDOR!V33</f>
        <v>17</v>
      </c>
      <c r="G43" s="47">
        <f>CONTENEDOR!M33</f>
        <v>18</v>
      </c>
      <c r="H43" s="47">
        <f>CONTENEDOR!AG33</f>
        <v>5</v>
      </c>
      <c r="I43" s="16">
        <f t="shared" si="1"/>
        <v>171</v>
      </c>
      <c r="J43" s="23">
        <f t="shared" si="0"/>
        <v>0.03668740613602231</v>
      </c>
    </row>
    <row r="44" spans="2:10" ht="20.1" customHeight="1">
      <c r="B44" s="37">
        <v>32</v>
      </c>
      <c r="C44" s="42" t="s">
        <v>38</v>
      </c>
      <c r="D44" s="47">
        <f>CONTENEDOR!S34</f>
        <v>4</v>
      </c>
      <c r="E44" s="47">
        <f>CONTENEDOR!G34</f>
        <v>4</v>
      </c>
      <c r="F44" s="47">
        <f>CONTENEDOR!V34</f>
        <v>8</v>
      </c>
      <c r="G44" s="47">
        <f>CONTENEDOR!M34</f>
        <v>0</v>
      </c>
      <c r="H44" s="47">
        <f>CONTENEDOR!AG34</f>
        <v>5</v>
      </c>
      <c r="I44" s="16">
        <f t="shared" si="1"/>
        <v>21</v>
      </c>
      <c r="J44" s="23">
        <f t="shared" si="0"/>
        <v>0.004505470928985196</v>
      </c>
    </row>
    <row r="45" spans="2:10" ht="20.1" customHeight="1">
      <c r="B45" s="37">
        <v>33</v>
      </c>
      <c r="C45" s="42" t="s">
        <v>39</v>
      </c>
      <c r="D45" s="47">
        <f>CONTENEDOR!S35</f>
        <v>0</v>
      </c>
      <c r="E45" s="47">
        <f>CONTENEDOR!G35</f>
        <v>0</v>
      </c>
      <c r="F45" s="47">
        <f>CONTENEDOR!V35</f>
        <v>2</v>
      </c>
      <c r="G45" s="47">
        <f>CONTENEDOR!M35</f>
        <v>3</v>
      </c>
      <c r="H45" s="47">
        <f>CONTENEDOR!AG35</f>
        <v>0</v>
      </c>
      <c r="I45" s="16">
        <f t="shared" si="1"/>
        <v>5</v>
      </c>
      <c r="J45" s="23">
        <f aca="true" t="shared" si="2" ref="J45:J65">I45/$I$66</f>
        <v>0.001072731173567904</v>
      </c>
    </row>
    <row r="46" spans="2:10" ht="20.1" customHeight="1">
      <c r="B46" s="37">
        <v>34</v>
      </c>
      <c r="C46" s="42" t="s">
        <v>40</v>
      </c>
      <c r="D46" s="47">
        <f>CONTENEDOR!S36</f>
        <v>2</v>
      </c>
      <c r="E46" s="47">
        <f>CONTENEDOR!G36</f>
        <v>0</v>
      </c>
      <c r="F46" s="47">
        <f>CONTENEDOR!V36</f>
        <v>23</v>
      </c>
      <c r="G46" s="47">
        <f>CONTENEDOR!M36</f>
        <v>4</v>
      </c>
      <c r="H46" s="47">
        <f>CONTENEDOR!AG36</f>
        <v>1</v>
      </c>
      <c r="I46" s="16">
        <f t="shared" si="1"/>
        <v>30</v>
      </c>
      <c r="J46" s="23">
        <f t="shared" si="2"/>
        <v>0.0064363870414074235</v>
      </c>
    </row>
    <row r="47" spans="2:10" ht="20.1" customHeight="1">
      <c r="B47" s="37">
        <v>35</v>
      </c>
      <c r="C47" s="42" t="s">
        <v>41</v>
      </c>
      <c r="D47" s="47">
        <f>CONTENEDOR!S37</f>
        <v>0</v>
      </c>
      <c r="E47" s="47">
        <f>CONTENEDOR!G37</f>
        <v>0</v>
      </c>
      <c r="F47" s="47">
        <f>CONTENEDOR!V37</f>
        <v>0</v>
      </c>
      <c r="G47" s="47">
        <f>CONTENEDOR!M37</f>
        <v>0</v>
      </c>
      <c r="H47" s="47">
        <f>CONTENEDOR!AG37</f>
        <v>0</v>
      </c>
      <c r="I47" s="16">
        <f t="shared" si="1"/>
        <v>0</v>
      </c>
      <c r="J47" s="23">
        <f t="shared" si="2"/>
        <v>0</v>
      </c>
    </row>
    <row r="48" spans="2:10" ht="20.1" customHeight="1">
      <c r="B48" s="37">
        <v>36</v>
      </c>
      <c r="C48" s="42" t="s">
        <v>42</v>
      </c>
      <c r="D48" s="47">
        <f>CONTENEDOR!S38</f>
        <v>2</v>
      </c>
      <c r="E48" s="47">
        <f>CONTENEDOR!G38</f>
        <v>0</v>
      </c>
      <c r="F48" s="47">
        <f>CONTENEDOR!V38</f>
        <v>9</v>
      </c>
      <c r="G48" s="47">
        <f>CONTENEDOR!M38</f>
        <v>2</v>
      </c>
      <c r="H48" s="47">
        <f>CONTENEDOR!AG38</f>
        <v>3</v>
      </c>
      <c r="I48" s="16">
        <f t="shared" si="1"/>
        <v>16</v>
      </c>
      <c r="J48" s="23">
        <f t="shared" si="2"/>
        <v>0.0034327397554172923</v>
      </c>
    </row>
    <row r="49" spans="2:10" ht="20.1" customHeight="1">
      <c r="B49" s="37">
        <v>37</v>
      </c>
      <c r="C49" s="42" t="s">
        <v>43</v>
      </c>
      <c r="D49" s="47">
        <f>CONTENEDOR!S39</f>
        <v>240</v>
      </c>
      <c r="E49" s="47">
        <f>CONTENEDOR!G39</f>
        <v>0</v>
      </c>
      <c r="F49" s="47">
        <f>CONTENEDOR!V39</f>
        <v>44</v>
      </c>
      <c r="G49" s="47">
        <f>CONTENEDOR!M39</f>
        <v>7</v>
      </c>
      <c r="H49" s="47">
        <f>CONTENEDOR!AG39</f>
        <v>13</v>
      </c>
      <c r="I49" s="16">
        <f t="shared" si="1"/>
        <v>304</v>
      </c>
      <c r="J49" s="23">
        <f t="shared" si="2"/>
        <v>0.06522205535292856</v>
      </c>
    </row>
    <row r="50" spans="2:10" ht="20.1" customHeight="1">
      <c r="B50" s="37">
        <v>38</v>
      </c>
      <c r="C50" s="42" t="s">
        <v>44</v>
      </c>
      <c r="D50" s="47">
        <f>CONTENEDOR!S40</f>
        <v>0</v>
      </c>
      <c r="E50" s="47">
        <f>CONTENEDOR!G40</f>
        <v>0</v>
      </c>
      <c r="F50" s="47">
        <f>CONTENEDOR!V40</f>
        <v>0</v>
      </c>
      <c r="G50" s="47">
        <f>CONTENEDOR!M40</f>
        <v>1</v>
      </c>
      <c r="H50" s="47">
        <f>CONTENEDOR!AG40</f>
        <v>0</v>
      </c>
      <c r="I50" s="16">
        <f t="shared" si="1"/>
        <v>1</v>
      </c>
      <c r="J50" s="23">
        <f t="shared" si="2"/>
        <v>0.00021454623471358077</v>
      </c>
    </row>
    <row r="51" spans="2:10" ht="20.1" customHeight="1">
      <c r="B51" s="37">
        <v>39</v>
      </c>
      <c r="C51" s="42" t="s">
        <v>45</v>
      </c>
      <c r="D51" s="47">
        <f>CONTENEDOR!S41</f>
        <v>0</v>
      </c>
      <c r="E51" s="47">
        <f>CONTENEDOR!G41</f>
        <v>0</v>
      </c>
      <c r="F51" s="47">
        <f>CONTENEDOR!V41</f>
        <v>0</v>
      </c>
      <c r="G51" s="47">
        <f>CONTENEDOR!M41</f>
        <v>0</v>
      </c>
      <c r="H51" s="47">
        <f>CONTENEDOR!AG41</f>
        <v>0</v>
      </c>
      <c r="I51" s="16">
        <f t="shared" si="1"/>
        <v>0</v>
      </c>
      <c r="J51" s="23">
        <f t="shared" si="2"/>
        <v>0</v>
      </c>
    </row>
    <row r="52" spans="2:10" ht="20.1" customHeight="1">
      <c r="B52" s="37">
        <v>40</v>
      </c>
      <c r="C52" s="42" t="s">
        <v>46</v>
      </c>
      <c r="D52" s="47">
        <f>CONTENEDOR!S42</f>
        <v>0</v>
      </c>
      <c r="E52" s="47">
        <f>CONTENEDOR!G42</f>
        <v>0</v>
      </c>
      <c r="F52" s="47">
        <f>CONTENEDOR!V42</f>
        <v>0</v>
      </c>
      <c r="G52" s="47">
        <f>CONTENEDOR!M42</f>
        <v>0</v>
      </c>
      <c r="H52" s="47">
        <f>CONTENEDOR!AG42</f>
        <v>0</v>
      </c>
      <c r="I52" s="16">
        <f t="shared" si="1"/>
        <v>0</v>
      </c>
      <c r="J52" s="23">
        <f t="shared" si="2"/>
        <v>0</v>
      </c>
    </row>
    <row r="53" spans="2:10" ht="20.1" customHeight="1">
      <c r="B53" s="37">
        <v>41</v>
      </c>
      <c r="C53" s="42" t="s">
        <v>47</v>
      </c>
      <c r="D53" s="47">
        <f>CONTENEDOR!S43</f>
        <v>22</v>
      </c>
      <c r="E53" s="47">
        <f>CONTENEDOR!G43</f>
        <v>3</v>
      </c>
      <c r="F53" s="47">
        <f>CONTENEDOR!V43</f>
        <v>22</v>
      </c>
      <c r="G53" s="47">
        <f>CONTENEDOR!M43</f>
        <v>136</v>
      </c>
      <c r="H53" s="47">
        <f>CONTENEDOR!AG43</f>
        <v>9</v>
      </c>
      <c r="I53" s="16">
        <f t="shared" si="1"/>
        <v>192</v>
      </c>
      <c r="J53" s="23">
        <f t="shared" si="2"/>
        <v>0.04119287706500751</v>
      </c>
    </row>
    <row r="54" spans="2:10" ht="20.1" customHeight="1">
      <c r="B54" s="37">
        <v>42</v>
      </c>
      <c r="C54" s="42" t="s">
        <v>48</v>
      </c>
      <c r="D54" s="47">
        <f>CONTENEDOR!S44</f>
        <v>0</v>
      </c>
      <c r="E54" s="47">
        <f>CONTENEDOR!G44</f>
        <v>0</v>
      </c>
      <c r="F54" s="47">
        <f>CONTENEDOR!V44</f>
        <v>0</v>
      </c>
      <c r="G54" s="47">
        <f>CONTENEDOR!M44</f>
        <v>0</v>
      </c>
      <c r="H54" s="47">
        <f>CONTENEDOR!AG44</f>
        <v>1</v>
      </c>
      <c r="I54" s="16">
        <f t="shared" si="1"/>
        <v>1</v>
      </c>
      <c r="J54" s="23">
        <f t="shared" si="2"/>
        <v>0.00021454623471358077</v>
      </c>
    </row>
    <row r="55" spans="2:10" ht="20.1" customHeight="1">
      <c r="B55" s="37">
        <v>43</v>
      </c>
      <c r="C55" s="42" t="s">
        <v>49</v>
      </c>
      <c r="D55" s="47">
        <f>CONTENEDOR!S45</f>
        <v>0</v>
      </c>
      <c r="E55" s="47">
        <f>CONTENEDOR!G45</f>
        <v>0</v>
      </c>
      <c r="F55" s="47">
        <f>CONTENEDOR!V45</f>
        <v>7</v>
      </c>
      <c r="G55" s="47">
        <f>CONTENEDOR!M45</f>
        <v>0</v>
      </c>
      <c r="H55" s="47">
        <f>CONTENEDOR!AG45</f>
        <v>0</v>
      </c>
      <c r="I55" s="16">
        <f t="shared" si="1"/>
        <v>7</v>
      </c>
      <c r="J55" s="23">
        <f t="shared" si="2"/>
        <v>0.0015018236429950654</v>
      </c>
    </row>
    <row r="56" spans="2:10" ht="20.1" customHeight="1">
      <c r="B56" s="37">
        <v>44</v>
      </c>
      <c r="C56" s="42" t="s">
        <v>50</v>
      </c>
      <c r="D56" s="47">
        <f>CONTENEDOR!S46</f>
        <v>0</v>
      </c>
      <c r="E56" s="47">
        <f>CONTENEDOR!G46</f>
        <v>0</v>
      </c>
      <c r="F56" s="47">
        <f>CONTENEDOR!V46</f>
        <v>0</v>
      </c>
      <c r="G56" s="47">
        <f>CONTENEDOR!M46</f>
        <v>0</v>
      </c>
      <c r="H56" s="47">
        <f>CONTENEDOR!AG46</f>
        <v>0</v>
      </c>
      <c r="I56" s="16">
        <f t="shared" si="1"/>
        <v>0</v>
      </c>
      <c r="J56" s="23">
        <f t="shared" si="2"/>
        <v>0</v>
      </c>
    </row>
    <row r="57" spans="2:10" ht="20.1" customHeight="1">
      <c r="B57" s="37">
        <v>45</v>
      </c>
      <c r="C57" s="42" t="s">
        <v>51</v>
      </c>
      <c r="D57" s="47">
        <f>CONTENEDOR!S47</f>
        <v>0</v>
      </c>
      <c r="E57" s="47">
        <f>CONTENEDOR!G47</f>
        <v>0</v>
      </c>
      <c r="F57" s="47">
        <f>CONTENEDOR!V47</f>
        <v>0</v>
      </c>
      <c r="G57" s="47">
        <f>CONTENEDOR!M47</f>
        <v>0</v>
      </c>
      <c r="H57" s="47">
        <f>CONTENEDOR!AG47</f>
        <v>0</v>
      </c>
      <c r="I57" s="16">
        <f t="shared" si="1"/>
        <v>0</v>
      </c>
      <c r="J57" s="23">
        <f t="shared" si="2"/>
        <v>0</v>
      </c>
    </row>
    <row r="58" spans="2:10" ht="20.1" customHeight="1">
      <c r="B58" s="37">
        <v>46</v>
      </c>
      <c r="C58" s="42" t="s">
        <v>52</v>
      </c>
      <c r="D58" s="47">
        <f>CONTENEDOR!S48</f>
        <v>45</v>
      </c>
      <c r="E58" s="47">
        <f>CONTENEDOR!G48</f>
        <v>2</v>
      </c>
      <c r="F58" s="47">
        <f>CONTENEDOR!V48</f>
        <v>17</v>
      </c>
      <c r="G58" s="47">
        <f>CONTENEDOR!M48</f>
        <v>43</v>
      </c>
      <c r="H58" s="47">
        <f>CONTENEDOR!AG48</f>
        <v>2</v>
      </c>
      <c r="I58" s="16">
        <f t="shared" si="1"/>
        <v>109</v>
      </c>
      <c r="J58" s="23">
        <f t="shared" si="2"/>
        <v>0.023385539583780306</v>
      </c>
    </row>
    <row r="59" spans="2:10" ht="20.1" customHeight="1">
      <c r="B59" s="37">
        <v>47</v>
      </c>
      <c r="C59" s="42" t="s">
        <v>53</v>
      </c>
      <c r="D59" s="47">
        <f>CONTENEDOR!S49</f>
        <v>239</v>
      </c>
      <c r="E59" s="47">
        <f>CONTENEDOR!G49</f>
        <v>23</v>
      </c>
      <c r="F59" s="47">
        <f>CONTENEDOR!V49</f>
        <v>182</v>
      </c>
      <c r="G59" s="47">
        <f>CONTENEDOR!M49</f>
        <v>355</v>
      </c>
      <c r="H59" s="47">
        <f>CONTENEDOR!AG49</f>
        <v>55</v>
      </c>
      <c r="I59" s="16">
        <f t="shared" si="1"/>
        <v>854</v>
      </c>
      <c r="J59" s="23">
        <f t="shared" si="2"/>
        <v>0.183222484445398</v>
      </c>
    </row>
    <row r="60" spans="2:10" ht="20.1" customHeight="1">
      <c r="B60" s="37">
        <v>48</v>
      </c>
      <c r="C60" s="42" t="s">
        <v>54</v>
      </c>
      <c r="D60" s="47">
        <f>CONTENEDOR!S50</f>
        <v>1</v>
      </c>
      <c r="E60" s="47">
        <f>CONTENEDOR!G50</f>
        <v>0</v>
      </c>
      <c r="F60" s="47">
        <f>CONTENEDOR!V50</f>
        <v>0</v>
      </c>
      <c r="G60" s="47">
        <f>CONTENEDOR!M50</f>
        <v>0</v>
      </c>
      <c r="H60" s="47">
        <f>CONTENEDOR!AG50</f>
        <v>0</v>
      </c>
      <c r="I60" s="16">
        <f t="shared" si="1"/>
        <v>1</v>
      </c>
      <c r="J60" s="23">
        <f t="shared" si="2"/>
        <v>0.00021454623471358077</v>
      </c>
    </row>
    <row r="61" spans="2:10" ht="20.1" customHeight="1">
      <c r="B61" s="37">
        <v>49</v>
      </c>
      <c r="C61" s="42" t="s">
        <v>55</v>
      </c>
      <c r="D61" s="47">
        <f>CONTENEDOR!S51</f>
        <v>1</v>
      </c>
      <c r="E61" s="47">
        <f>CONTENEDOR!G51</f>
        <v>0</v>
      </c>
      <c r="F61" s="47">
        <f>CONTENEDOR!V51</f>
        <v>0</v>
      </c>
      <c r="G61" s="47">
        <f>CONTENEDOR!M51</f>
        <v>2</v>
      </c>
      <c r="H61" s="47">
        <f>CONTENEDOR!AG51</f>
        <v>0</v>
      </c>
      <c r="I61" s="16">
        <f t="shared" si="1"/>
        <v>3</v>
      </c>
      <c r="J61" s="23">
        <f t="shared" si="2"/>
        <v>0.0006436387041407423</v>
      </c>
    </row>
    <row r="62" spans="2:10" ht="20.1" customHeight="1">
      <c r="B62" s="37">
        <v>50</v>
      </c>
      <c r="C62" s="42" t="s">
        <v>56</v>
      </c>
      <c r="D62" s="47">
        <f>CONTENEDOR!S52</f>
        <v>0</v>
      </c>
      <c r="E62" s="47">
        <f>CONTENEDOR!G52</f>
        <v>0</v>
      </c>
      <c r="F62" s="47">
        <f>CONTENEDOR!V52</f>
        <v>0</v>
      </c>
      <c r="G62" s="47">
        <f>CONTENEDOR!M52</f>
        <v>0</v>
      </c>
      <c r="H62" s="47">
        <f>CONTENEDOR!AG52</f>
        <v>0</v>
      </c>
      <c r="I62" s="16">
        <f t="shared" si="1"/>
        <v>0</v>
      </c>
      <c r="J62" s="23">
        <f t="shared" si="2"/>
        <v>0</v>
      </c>
    </row>
    <row r="63" spans="2:10" ht="20.1" customHeight="1">
      <c r="B63" s="37">
        <v>51</v>
      </c>
      <c r="C63" s="42" t="s">
        <v>57</v>
      </c>
      <c r="D63" s="47">
        <f>CONTENEDOR!S53</f>
        <v>0</v>
      </c>
      <c r="E63" s="47">
        <f>CONTENEDOR!G53</f>
        <v>0</v>
      </c>
      <c r="F63" s="47">
        <f>CONTENEDOR!V53</f>
        <v>0</v>
      </c>
      <c r="G63" s="47">
        <f>CONTENEDOR!M53</f>
        <v>0</v>
      </c>
      <c r="H63" s="47">
        <f>CONTENEDOR!AG53</f>
        <v>0</v>
      </c>
      <c r="I63" s="16">
        <f t="shared" si="1"/>
        <v>0</v>
      </c>
      <c r="J63" s="23">
        <f t="shared" si="2"/>
        <v>0</v>
      </c>
    </row>
    <row r="64" spans="2:10" ht="20.1" customHeight="1">
      <c r="B64" s="37">
        <v>52</v>
      </c>
      <c r="C64" s="42" t="s">
        <v>58</v>
      </c>
      <c r="D64" s="47">
        <f>CONTENEDOR!S54</f>
        <v>36</v>
      </c>
      <c r="E64" s="47">
        <f>CONTENEDOR!G54</f>
        <v>2</v>
      </c>
      <c r="F64" s="47">
        <f>CONTENEDOR!V54</f>
        <v>22</v>
      </c>
      <c r="G64" s="47">
        <f>CONTENEDOR!M54</f>
        <v>9</v>
      </c>
      <c r="H64" s="47">
        <f>CONTENEDOR!AG54</f>
        <v>1</v>
      </c>
      <c r="I64" s="16">
        <f t="shared" si="1"/>
        <v>70</v>
      </c>
      <c r="J64" s="23">
        <f t="shared" si="2"/>
        <v>0.015018236429950654</v>
      </c>
    </row>
    <row r="65" spans="2:10" ht="20.1" customHeight="1" thickBot="1">
      <c r="B65" s="38">
        <v>53</v>
      </c>
      <c r="C65" s="43" t="s">
        <v>59</v>
      </c>
      <c r="D65" s="47">
        <f>CONTENEDOR!S55</f>
        <v>0</v>
      </c>
      <c r="E65" s="47">
        <f>CONTENEDOR!G55</f>
        <v>0</v>
      </c>
      <c r="F65" s="47">
        <f>CONTENEDOR!V55</f>
        <v>0</v>
      </c>
      <c r="G65" s="47">
        <f>CONTENEDOR!M55</f>
        <v>0</v>
      </c>
      <c r="H65" s="47">
        <f>CONTENEDOR!AG55</f>
        <v>0</v>
      </c>
      <c r="I65" s="16">
        <f t="shared" si="1"/>
        <v>0</v>
      </c>
      <c r="J65" s="26">
        <f t="shared" si="2"/>
        <v>0</v>
      </c>
    </row>
    <row r="66" spans="3:10" ht="23.25" customHeight="1" thickBot="1">
      <c r="C66" s="39" t="str">
        <f>TITULOS!C15</f>
        <v xml:space="preserve"> </v>
      </c>
      <c r="D66" s="12">
        <f aca="true" t="shared" si="3" ref="D66:H66">SUM(D13:D65)</f>
        <v>1739</v>
      </c>
      <c r="E66" s="12">
        <f t="shared" si="3"/>
        <v>80</v>
      </c>
      <c r="F66" s="12">
        <f t="shared" si="3"/>
        <v>1009</v>
      </c>
      <c r="G66" s="12">
        <f t="shared" si="3"/>
        <v>1545</v>
      </c>
      <c r="H66" s="12">
        <f t="shared" si="3"/>
        <v>288</v>
      </c>
      <c r="I66" s="12">
        <f>SUM(I13:I65)</f>
        <v>4661</v>
      </c>
      <c r="J66" s="20">
        <f>SUM(J13:J65)</f>
        <v>1.0000000000000002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2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13"/>
      <c r="L4" s="13"/>
      <c r="M4" s="13"/>
    </row>
    <row r="5" spans="1:13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14"/>
      <c r="L5" s="14"/>
      <c r="M5" s="14"/>
    </row>
    <row r="6" spans="1:13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0" t="str">
        <f>TITULOS!C6</f>
        <v xml:space="preserve">NÚMERO DE CASOS SOMETIDOS POR TIPO DE DELITO -   </v>
      </c>
      <c r="B8" s="70"/>
      <c r="C8" s="70"/>
      <c r="D8" s="71" t="s">
        <v>115</v>
      </c>
      <c r="E8" s="71"/>
      <c r="F8" s="71"/>
      <c r="G8" s="71"/>
      <c r="H8" s="71"/>
      <c r="I8" s="71"/>
      <c r="J8" s="71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77</v>
      </c>
      <c r="E12" s="51" t="s">
        <v>116</v>
      </c>
      <c r="F12" s="51" t="s">
        <v>63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CONTENEDOR!X3</f>
        <v>24</v>
      </c>
      <c r="E13" s="47">
        <f>CONTENEDOR!AI3</f>
        <v>40</v>
      </c>
      <c r="F13" s="47">
        <f>CONTENEDOR!H3</f>
        <v>23</v>
      </c>
      <c r="G13" s="16">
        <f aca="true" t="shared" si="0" ref="G13:G44">SUM(D13:F13)</f>
        <v>87</v>
      </c>
      <c r="H13" s="40">
        <f aca="true" t="shared" si="1" ref="H13:H44">G13/$G$66</f>
        <v>0.16539923954372623</v>
      </c>
    </row>
    <row r="14" spans="2:8" ht="20.1" customHeight="1">
      <c r="B14" s="37">
        <v>2</v>
      </c>
      <c r="C14" s="42" t="s">
        <v>8</v>
      </c>
      <c r="D14" s="47">
        <f>CONTENEDOR!X4</f>
        <v>9</v>
      </c>
      <c r="E14" s="47">
        <f>CONTENEDOR!AI4</f>
        <v>9</v>
      </c>
      <c r="F14" s="47">
        <f>CONTENEDOR!H4</f>
        <v>13</v>
      </c>
      <c r="G14" s="16">
        <f t="shared" si="0"/>
        <v>31</v>
      </c>
      <c r="H14" s="23">
        <f t="shared" si="1"/>
        <v>0.058935361216730035</v>
      </c>
    </row>
    <row r="15" spans="2:8" ht="20.1" customHeight="1">
      <c r="B15" s="37">
        <v>3</v>
      </c>
      <c r="C15" s="42" t="s">
        <v>9</v>
      </c>
      <c r="D15" s="47">
        <f>CONTENEDOR!X5</f>
        <v>40</v>
      </c>
      <c r="E15" s="47">
        <f>CONTENEDOR!AI5</f>
        <v>8</v>
      </c>
      <c r="F15" s="47">
        <f>CONTENEDOR!H5</f>
        <v>14</v>
      </c>
      <c r="G15" s="16">
        <f t="shared" si="0"/>
        <v>62</v>
      </c>
      <c r="H15" s="23">
        <f t="shared" si="1"/>
        <v>0.11787072243346007</v>
      </c>
    </row>
    <row r="16" spans="2:8" ht="20.1" customHeight="1">
      <c r="B16" s="37">
        <v>4</v>
      </c>
      <c r="C16" s="42" t="s">
        <v>10</v>
      </c>
      <c r="D16" s="47">
        <f>CONTENEDOR!X6</f>
        <v>2</v>
      </c>
      <c r="E16" s="47">
        <f>CONTENEDOR!AI6</f>
        <v>2</v>
      </c>
      <c r="F16" s="47">
        <f>CONTENEDOR!H6</f>
        <v>1</v>
      </c>
      <c r="G16" s="16">
        <f t="shared" si="0"/>
        <v>5</v>
      </c>
      <c r="H16" s="23">
        <f t="shared" si="1"/>
        <v>0.009505703422053232</v>
      </c>
    </row>
    <row r="17" spans="2:8" ht="20.1" customHeight="1">
      <c r="B17" s="37">
        <v>5</v>
      </c>
      <c r="C17" s="42" t="s">
        <v>11</v>
      </c>
      <c r="D17" s="47">
        <f>CONTENEDOR!X7</f>
        <v>0</v>
      </c>
      <c r="E17" s="47">
        <f>CONTENEDOR!AI7</f>
        <v>1</v>
      </c>
      <c r="F17" s="47">
        <f>CONTENEDOR!H7</f>
        <v>0</v>
      </c>
      <c r="G17" s="16">
        <f t="shared" si="0"/>
        <v>1</v>
      </c>
      <c r="H17" s="23">
        <f t="shared" si="1"/>
        <v>0.0019011406844106464</v>
      </c>
    </row>
    <row r="18" spans="2:8" ht="20.1" customHeight="1">
      <c r="B18" s="37">
        <v>6</v>
      </c>
      <c r="C18" s="42" t="s">
        <v>12</v>
      </c>
      <c r="D18" s="47">
        <f>CONTENEDOR!X8</f>
        <v>0</v>
      </c>
      <c r="E18" s="47">
        <f>CONTENEDOR!AI8</f>
        <v>0</v>
      </c>
      <c r="F18" s="47">
        <f>CONTENEDOR!H8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CONTENEDOR!X9</f>
        <v>0</v>
      </c>
      <c r="E19" s="47">
        <f>CONTENEDOR!AI9</f>
        <v>0</v>
      </c>
      <c r="F19" s="47">
        <f>CONTENEDOR!H9</f>
        <v>0</v>
      </c>
      <c r="G19" s="16">
        <f t="shared" si="0"/>
        <v>0</v>
      </c>
      <c r="H19" s="23">
        <f t="shared" si="1"/>
        <v>0</v>
      </c>
    </row>
    <row r="20" spans="2:8" ht="20.1" customHeight="1">
      <c r="B20" s="37">
        <v>8</v>
      </c>
      <c r="C20" s="42" t="s">
        <v>14</v>
      </c>
      <c r="D20" s="47">
        <f>CONTENEDOR!X10</f>
        <v>0</v>
      </c>
      <c r="E20" s="47">
        <f>CONTENEDOR!AI10</f>
        <v>0</v>
      </c>
      <c r="F20" s="47">
        <f>CONTENEDOR!H10</f>
        <v>0</v>
      </c>
      <c r="G20" s="16">
        <f t="shared" si="0"/>
        <v>0</v>
      </c>
      <c r="H20" s="23">
        <f t="shared" si="1"/>
        <v>0</v>
      </c>
    </row>
    <row r="21" spans="2:8" ht="20.1" customHeight="1">
      <c r="B21" s="37">
        <v>9</v>
      </c>
      <c r="C21" s="42" t="s">
        <v>15</v>
      </c>
      <c r="D21" s="47">
        <f>CONTENEDOR!X11</f>
        <v>1</v>
      </c>
      <c r="E21" s="47">
        <f>CONTENEDOR!AI11</f>
        <v>0</v>
      </c>
      <c r="F21" s="47">
        <f>CONTENEDOR!H11</f>
        <v>0</v>
      </c>
      <c r="G21" s="16">
        <f t="shared" si="0"/>
        <v>1</v>
      </c>
      <c r="H21" s="23">
        <f t="shared" si="1"/>
        <v>0.0019011406844106464</v>
      </c>
    </row>
    <row r="22" spans="2:8" ht="20.1" customHeight="1">
      <c r="B22" s="37">
        <v>10</v>
      </c>
      <c r="C22" s="42" t="s">
        <v>16</v>
      </c>
      <c r="D22" s="47">
        <f>CONTENEDOR!X12</f>
        <v>0</v>
      </c>
      <c r="E22" s="47">
        <f>CONTENEDOR!AI12</f>
        <v>0</v>
      </c>
      <c r="F22" s="47">
        <f>CONTENEDOR!H12</f>
        <v>0</v>
      </c>
      <c r="G22" s="16">
        <f t="shared" si="0"/>
        <v>0</v>
      </c>
      <c r="H22" s="23">
        <f t="shared" si="1"/>
        <v>0</v>
      </c>
    </row>
    <row r="23" spans="2:8" ht="20.1" customHeight="1">
      <c r="B23" s="37">
        <v>11</v>
      </c>
      <c r="C23" s="42" t="s">
        <v>17</v>
      </c>
      <c r="D23" s="47">
        <f>CONTENEDOR!X13</f>
        <v>0</v>
      </c>
      <c r="E23" s="47">
        <f>CONTENEDOR!AI13</f>
        <v>1</v>
      </c>
      <c r="F23" s="47">
        <f>CONTENEDOR!H13</f>
        <v>1</v>
      </c>
      <c r="G23" s="16">
        <f t="shared" si="0"/>
        <v>2</v>
      </c>
      <c r="H23" s="23">
        <f t="shared" si="1"/>
        <v>0.0038022813688212928</v>
      </c>
    </row>
    <row r="24" spans="2:8" ht="20.1" customHeight="1">
      <c r="B24" s="37">
        <v>12</v>
      </c>
      <c r="C24" s="42" t="s">
        <v>18</v>
      </c>
      <c r="D24" s="47">
        <f>CONTENEDOR!X14</f>
        <v>2</v>
      </c>
      <c r="E24" s="47">
        <f>CONTENEDOR!AI14</f>
        <v>2</v>
      </c>
      <c r="F24" s="47">
        <f>CONTENEDOR!H14</f>
        <v>1</v>
      </c>
      <c r="G24" s="16">
        <f t="shared" si="0"/>
        <v>5</v>
      </c>
      <c r="H24" s="23">
        <f t="shared" si="1"/>
        <v>0.009505703422053232</v>
      </c>
    </row>
    <row r="25" spans="2:8" ht="20.1" customHeight="1">
      <c r="B25" s="37">
        <v>13</v>
      </c>
      <c r="C25" s="42" t="s">
        <v>19</v>
      </c>
      <c r="D25" s="47">
        <f>CONTENEDOR!X15</f>
        <v>0</v>
      </c>
      <c r="E25" s="47">
        <f>CONTENEDOR!AI15</f>
        <v>8</v>
      </c>
      <c r="F25" s="47">
        <f>CONTENEDOR!H15</f>
        <v>5</v>
      </c>
      <c r="G25" s="16">
        <f t="shared" si="0"/>
        <v>13</v>
      </c>
      <c r="H25" s="23">
        <f t="shared" si="1"/>
        <v>0.024714828897338403</v>
      </c>
    </row>
    <row r="26" spans="2:8" ht="20.1" customHeight="1">
      <c r="B26" s="37">
        <v>14</v>
      </c>
      <c r="C26" s="42" t="s">
        <v>20</v>
      </c>
      <c r="D26" s="47">
        <f>CONTENEDOR!X16</f>
        <v>4</v>
      </c>
      <c r="E26" s="47">
        <f>CONTENEDOR!AI16</f>
        <v>3</v>
      </c>
      <c r="F26" s="47">
        <f>CONTENEDOR!H16</f>
        <v>8</v>
      </c>
      <c r="G26" s="16">
        <f t="shared" si="0"/>
        <v>15</v>
      </c>
      <c r="H26" s="23">
        <f t="shared" si="1"/>
        <v>0.028517110266159697</v>
      </c>
    </row>
    <row r="27" spans="2:8" ht="20.1" customHeight="1">
      <c r="B27" s="37">
        <v>15</v>
      </c>
      <c r="C27" s="42" t="s">
        <v>21</v>
      </c>
      <c r="D27" s="47">
        <f>CONTENEDOR!X17</f>
        <v>0</v>
      </c>
      <c r="E27" s="47">
        <f>CONTENEDOR!AI17</f>
        <v>0</v>
      </c>
      <c r="F27" s="47">
        <f>CONTENEDOR!H17</f>
        <v>0</v>
      </c>
      <c r="G27" s="16">
        <f t="shared" si="0"/>
        <v>0</v>
      </c>
      <c r="H27" s="23">
        <f t="shared" si="1"/>
        <v>0</v>
      </c>
    </row>
    <row r="28" spans="2:8" ht="20.1" customHeight="1">
      <c r="B28" s="37">
        <v>16</v>
      </c>
      <c r="C28" s="42" t="s">
        <v>22</v>
      </c>
      <c r="D28" s="47">
        <f>CONTENEDOR!X18</f>
        <v>0</v>
      </c>
      <c r="E28" s="47">
        <f>CONTENEDOR!AI18</f>
        <v>2</v>
      </c>
      <c r="F28" s="47">
        <f>CONTENEDOR!H18</f>
        <v>2</v>
      </c>
      <c r="G28" s="16">
        <f t="shared" si="0"/>
        <v>4</v>
      </c>
      <c r="H28" s="23">
        <f t="shared" si="1"/>
        <v>0.0076045627376425855</v>
      </c>
    </row>
    <row r="29" spans="2:8" ht="20.1" customHeight="1">
      <c r="B29" s="37">
        <v>17</v>
      </c>
      <c r="C29" s="42" t="s">
        <v>23</v>
      </c>
      <c r="D29" s="47">
        <f>CONTENEDOR!X19</f>
        <v>0</v>
      </c>
      <c r="E29" s="47">
        <f>CONTENEDOR!AI19</f>
        <v>1</v>
      </c>
      <c r="F29" s="47">
        <f>CONTENEDOR!H19</f>
        <v>0</v>
      </c>
      <c r="G29" s="16">
        <f t="shared" si="0"/>
        <v>1</v>
      </c>
      <c r="H29" s="23">
        <f t="shared" si="1"/>
        <v>0.0019011406844106464</v>
      </c>
    </row>
    <row r="30" spans="2:8" ht="20.1" customHeight="1">
      <c r="B30" s="37">
        <v>18</v>
      </c>
      <c r="C30" s="42" t="s">
        <v>24</v>
      </c>
      <c r="D30" s="47">
        <f>CONTENEDOR!X20</f>
        <v>0</v>
      </c>
      <c r="E30" s="47">
        <f>CONTENEDOR!AI20</f>
        <v>5</v>
      </c>
      <c r="F30" s="47">
        <f>CONTENEDOR!H20</f>
        <v>0</v>
      </c>
      <c r="G30" s="16">
        <f t="shared" si="0"/>
        <v>5</v>
      </c>
      <c r="H30" s="23">
        <f t="shared" si="1"/>
        <v>0.009505703422053232</v>
      </c>
    </row>
    <row r="31" spans="2:8" ht="20.1" customHeight="1">
      <c r="B31" s="37">
        <v>19</v>
      </c>
      <c r="C31" s="42" t="s">
        <v>25</v>
      </c>
      <c r="D31" s="47">
        <f>CONTENEDOR!X21</f>
        <v>0</v>
      </c>
      <c r="E31" s="47">
        <f>CONTENEDOR!AI21</f>
        <v>2</v>
      </c>
      <c r="F31" s="47">
        <f>CONTENEDOR!H21</f>
        <v>0</v>
      </c>
      <c r="G31" s="16">
        <f t="shared" si="0"/>
        <v>2</v>
      </c>
      <c r="H31" s="23">
        <f t="shared" si="1"/>
        <v>0.0038022813688212928</v>
      </c>
    </row>
    <row r="32" spans="2:8" ht="20.1" customHeight="1">
      <c r="B32" s="37">
        <v>20</v>
      </c>
      <c r="C32" s="42" t="s">
        <v>26</v>
      </c>
      <c r="D32" s="47">
        <f>CONTENEDOR!X22</f>
        <v>0</v>
      </c>
      <c r="E32" s="47">
        <f>CONTENEDOR!AI22</f>
        <v>0</v>
      </c>
      <c r="F32" s="47">
        <f>CONTENEDOR!H22</f>
        <v>0</v>
      </c>
      <c r="G32" s="16">
        <f t="shared" si="0"/>
        <v>0</v>
      </c>
      <c r="H32" s="23">
        <f t="shared" si="1"/>
        <v>0</v>
      </c>
    </row>
    <row r="33" spans="2:8" ht="20.1" customHeight="1">
      <c r="B33" s="37">
        <v>21</v>
      </c>
      <c r="C33" s="42" t="s">
        <v>27</v>
      </c>
      <c r="D33" s="47">
        <f>CONTENEDOR!X23</f>
        <v>0</v>
      </c>
      <c r="E33" s="47">
        <f>CONTENEDOR!AI23</f>
        <v>0</v>
      </c>
      <c r="F33" s="47">
        <f>CONTENEDOR!H23</f>
        <v>0</v>
      </c>
      <c r="G33" s="16">
        <f t="shared" si="0"/>
        <v>0</v>
      </c>
      <c r="H33" s="23">
        <f t="shared" si="1"/>
        <v>0</v>
      </c>
    </row>
    <row r="34" spans="2:8" ht="20.1" customHeight="1">
      <c r="B34" s="37">
        <v>22</v>
      </c>
      <c r="C34" s="42" t="s">
        <v>28</v>
      </c>
      <c r="D34" s="47">
        <f>CONTENEDOR!X24</f>
        <v>0</v>
      </c>
      <c r="E34" s="47">
        <f>CONTENEDOR!AI24</f>
        <v>1</v>
      </c>
      <c r="F34" s="47">
        <f>CONTENEDOR!H24</f>
        <v>0</v>
      </c>
      <c r="G34" s="16">
        <f t="shared" si="0"/>
        <v>1</v>
      </c>
      <c r="H34" s="23">
        <f t="shared" si="1"/>
        <v>0.0019011406844106464</v>
      </c>
    </row>
    <row r="35" spans="2:8" ht="20.1" customHeight="1">
      <c r="B35" s="37">
        <v>23</v>
      </c>
      <c r="C35" s="42" t="s">
        <v>29</v>
      </c>
      <c r="D35" s="47">
        <f>CONTENEDOR!X25</f>
        <v>0</v>
      </c>
      <c r="E35" s="47">
        <f>CONTENEDOR!AI25</f>
        <v>1</v>
      </c>
      <c r="F35" s="47">
        <f>CONTENEDOR!H25</f>
        <v>0</v>
      </c>
      <c r="G35" s="16">
        <f t="shared" si="0"/>
        <v>1</v>
      </c>
      <c r="H35" s="23">
        <f t="shared" si="1"/>
        <v>0.0019011406844106464</v>
      </c>
    </row>
    <row r="36" spans="2:8" ht="20.1" customHeight="1">
      <c r="B36" s="37">
        <v>24</v>
      </c>
      <c r="C36" s="42" t="s">
        <v>30</v>
      </c>
      <c r="D36" s="47">
        <f>CONTENEDOR!X26</f>
        <v>0</v>
      </c>
      <c r="E36" s="47">
        <f>CONTENEDOR!AI26</f>
        <v>1</v>
      </c>
      <c r="F36" s="47">
        <f>CONTENEDOR!H26</f>
        <v>0</v>
      </c>
      <c r="G36" s="16">
        <f t="shared" si="0"/>
        <v>1</v>
      </c>
      <c r="H36" s="23">
        <f t="shared" si="1"/>
        <v>0.0019011406844106464</v>
      </c>
    </row>
    <row r="37" spans="2:8" ht="20.1" customHeight="1">
      <c r="B37" s="37">
        <v>25</v>
      </c>
      <c r="C37" s="42" t="s">
        <v>31</v>
      </c>
      <c r="D37" s="47">
        <f>CONTENEDOR!X27</f>
        <v>0</v>
      </c>
      <c r="E37" s="47">
        <f>CONTENEDOR!AI27</f>
        <v>0</v>
      </c>
      <c r="F37" s="47">
        <f>CONTENEDOR!H27</f>
        <v>0</v>
      </c>
      <c r="G37" s="16">
        <f t="shared" si="0"/>
        <v>0</v>
      </c>
      <c r="H37" s="23">
        <f t="shared" si="1"/>
        <v>0</v>
      </c>
    </row>
    <row r="38" spans="2:8" ht="20.1" customHeight="1">
      <c r="B38" s="37">
        <v>26</v>
      </c>
      <c r="C38" s="42" t="s">
        <v>32</v>
      </c>
      <c r="D38" s="47">
        <f>CONTENEDOR!X28</f>
        <v>0</v>
      </c>
      <c r="E38" s="47">
        <f>CONTENEDOR!AI28</f>
        <v>0</v>
      </c>
      <c r="F38" s="47">
        <f>CONTENEDOR!H28</f>
        <v>0</v>
      </c>
      <c r="G38" s="16">
        <f t="shared" si="0"/>
        <v>0</v>
      </c>
      <c r="H38" s="23">
        <f t="shared" si="1"/>
        <v>0</v>
      </c>
    </row>
    <row r="39" spans="2:8" ht="20.1" customHeight="1">
      <c r="B39" s="37">
        <v>27</v>
      </c>
      <c r="C39" s="42" t="s">
        <v>33</v>
      </c>
      <c r="D39" s="47">
        <f>CONTENEDOR!X29</f>
        <v>0</v>
      </c>
      <c r="E39" s="47">
        <f>CONTENEDOR!AI29</f>
        <v>2</v>
      </c>
      <c r="F39" s="47">
        <f>CONTENEDOR!H29</f>
        <v>5</v>
      </c>
      <c r="G39" s="16">
        <f t="shared" si="0"/>
        <v>7</v>
      </c>
      <c r="H39" s="23">
        <f t="shared" si="1"/>
        <v>0.013307984790874524</v>
      </c>
    </row>
    <row r="40" spans="2:8" ht="20.1" customHeight="1">
      <c r="B40" s="37">
        <v>28</v>
      </c>
      <c r="C40" s="42" t="s">
        <v>34</v>
      </c>
      <c r="D40" s="47">
        <f>CONTENEDOR!X30</f>
        <v>7</v>
      </c>
      <c r="E40" s="47">
        <f>CONTENEDOR!AI30</f>
        <v>9</v>
      </c>
      <c r="F40" s="47">
        <f>CONTENEDOR!H30</f>
        <v>6</v>
      </c>
      <c r="G40" s="16">
        <f t="shared" si="0"/>
        <v>22</v>
      </c>
      <c r="H40" s="23">
        <f t="shared" si="1"/>
        <v>0.04182509505703422</v>
      </c>
    </row>
    <row r="41" spans="2:8" ht="20.1" customHeight="1">
      <c r="B41" s="37">
        <v>29</v>
      </c>
      <c r="C41" s="42" t="s">
        <v>35</v>
      </c>
      <c r="D41" s="47">
        <f>CONTENEDOR!X31</f>
        <v>0</v>
      </c>
      <c r="E41" s="47">
        <f>CONTENEDOR!AI31</f>
        <v>16</v>
      </c>
      <c r="F41" s="47">
        <f>CONTENEDOR!H31</f>
        <v>2</v>
      </c>
      <c r="G41" s="16">
        <f t="shared" si="0"/>
        <v>18</v>
      </c>
      <c r="H41" s="23">
        <f t="shared" si="1"/>
        <v>0.034220532319391636</v>
      </c>
    </row>
    <row r="42" spans="2:8" ht="20.1" customHeight="1">
      <c r="B42" s="37">
        <v>30</v>
      </c>
      <c r="C42" s="42" t="s">
        <v>36</v>
      </c>
      <c r="D42" s="47">
        <f>CONTENEDOR!X32</f>
        <v>0</v>
      </c>
      <c r="E42" s="47">
        <f>CONTENEDOR!AI32</f>
        <v>0</v>
      </c>
      <c r="F42" s="47">
        <f>CONTENEDOR!H32</f>
        <v>0</v>
      </c>
      <c r="G42" s="16">
        <f t="shared" si="0"/>
        <v>0</v>
      </c>
      <c r="H42" s="23">
        <f t="shared" si="1"/>
        <v>0</v>
      </c>
    </row>
    <row r="43" spans="2:8" ht="20.1" customHeight="1">
      <c r="B43" s="37">
        <v>31</v>
      </c>
      <c r="C43" s="42" t="s">
        <v>37</v>
      </c>
      <c r="D43" s="47">
        <f>CONTENEDOR!X33</f>
        <v>16</v>
      </c>
      <c r="E43" s="47">
        <f>CONTENEDOR!AI33</f>
        <v>11</v>
      </c>
      <c r="F43" s="47">
        <f>CONTENEDOR!H33</f>
        <v>5</v>
      </c>
      <c r="G43" s="16">
        <f t="shared" si="0"/>
        <v>32</v>
      </c>
      <c r="H43" s="23">
        <f t="shared" si="1"/>
        <v>0.060836501901140684</v>
      </c>
    </row>
    <row r="44" spans="2:8" ht="20.1" customHeight="1">
      <c r="B44" s="37">
        <v>32</v>
      </c>
      <c r="C44" s="42" t="s">
        <v>38</v>
      </c>
      <c r="D44" s="47">
        <f>CONTENEDOR!X34</f>
        <v>0</v>
      </c>
      <c r="E44" s="47">
        <f>CONTENEDOR!AI34</f>
        <v>5</v>
      </c>
      <c r="F44" s="47">
        <f>CONTENEDOR!H34</f>
        <v>0</v>
      </c>
      <c r="G44" s="16">
        <f t="shared" si="0"/>
        <v>5</v>
      </c>
      <c r="H44" s="23">
        <f t="shared" si="1"/>
        <v>0.009505703422053232</v>
      </c>
    </row>
    <row r="45" spans="2:8" ht="20.1" customHeight="1">
      <c r="B45" s="37">
        <v>33</v>
      </c>
      <c r="C45" s="42" t="s">
        <v>39</v>
      </c>
      <c r="D45" s="47">
        <f>CONTENEDOR!X35</f>
        <v>0</v>
      </c>
      <c r="E45" s="47">
        <f>CONTENEDOR!AI35</f>
        <v>0</v>
      </c>
      <c r="F45" s="47">
        <f>CONTENEDOR!H35</f>
        <v>0</v>
      </c>
      <c r="G45" s="16">
        <f aca="true" t="shared" si="2" ref="G45:G65">SUM(D45:F45)</f>
        <v>0</v>
      </c>
      <c r="H45" s="23">
        <f aca="true" t="shared" si="3" ref="H45:H65">G45/$G$66</f>
        <v>0</v>
      </c>
    </row>
    <row r="46" spans="2:8" ht="20.1" customHeight="1">
      <c r="B46" s="37">
        <v>34</v>
      </c>
      <c r="C46" s="42" t="s">
        <v>40</v>
      </c>
      <c r="D46" s="47">
        <f>CONTENEDOR!X36</f>
        <v>0</v>
      </c>
      <c r="E46" s="47">
        <f>CONTENEDOR!AI36</f>
        <v>0</v>
      </c>
      <c r="F46" s="47">
        <f>CONTENEDOR!H36</f>
        <v>0</v>
      </c>
      <c r="G46" s="16">
        <f t="shared" si="2"/>
        <v>0</v>
      </c>
      <c r="H46" s="23">
        <f t="shared" si="3"/>
        <v>0</v>
      </c>
    </row>
    <row r="47" spans="2:8" ht="20.1" customHeight="1">
      <c r="B47" s="37">
        <v>35</v>
      </c>
      <c r="C47" s="42" t="s">
        <v>41</v>
      </c>
      <c r="D47" s="47">
        <f>CONTENEDOR!X37</f>
        <v>0</v>
      </c>
      <c r="E47" s="47">
        <f>CONTENEDOR!AI37</f>
        <v>0</v>
      </c>
      <c r="F47" s="47">
        <f>CONTENEDOR!H37</f>
        <v>0</v>
      </c>
      <c r="G47" s="16">
        <f t="shared" si="2"/>
        <v>0</v>
      </c>
      <c r="H47" s="23">
        <f t="shared" si="3"/>
        <v>0</v>
      </c>
    </row>
    <row r="48" spans="2:8" ht="20.1" customHeight="1">
      <c r="B48" s="37">
        <v>36</v>
      </c>
      <c r="C48" s="42" t="s">
        <v>42</v>
      </c>
      <c r="D48" s="47">
        <f>CONTENEDOR!X38</f>
        <v>0</v>
      </c>
      <c r="E48" s="47">
        <f>CONTENEDOR!AI38</f>
        <v>5</v>
      </c>
      <c r="F48" s="47">
        <f>CONTENEDOR!H38</f>
        <v>2</v>
      </c>
      <c r="G48" s="16">
        <f t="shared" si="2"/>
        <v>7</v>
      </c>
      <c r="H48" s="23">
        <f t="shared" si="3"/>
        <v>0.013307984790874524</v>
      </c>
    </row>
    <row r="49" spans="2:8" ht="20.1" customHeight="1">
      <c r="B49" s="37">
        <v>37</v>
      </c>
      <c r="C49" s="42" t="s">
        <v>43</v>
      </c>
      <c r="D49" s="47">
        <f>CONTENEDOR!X39</f>
        <v>25</v>
      </c>
      <c r="E49" s="47">
        <f>CONTENEDOR!AI39</f>
        <v>20</v>
      </c>
      <c r="F49" s="47">
        <f>CONTENEDOR!H39</f>
        <v>11</v>
      </c>
      <c r="G49" s="16">
        <f t="shared" si="2"/>
        <v>56</v>
      </c>
      <c r="H49" s="23">
        <f t="shared" si="3"/>
        <v>0.10646387832699619</v>
      </c>
    </row>
    <row r="50" spans="2:8" ht="20.1" customHeight="1">
      <c r="B50" s="37">
        <v>38</v>
      </c>
      <c r="C50" s="42" t="s">
        <v>44</v>
      </c>
      <c r="D50" s="47">
        <f>CONTENEDOR!X40</f>
        <v>0</v>
      </c>
      <c r="E50" s="47">
        <f>CONTENEDOR!AI40</f>
        <v>0</v>
      </c>
      <c r="F50" s="47">
        <f>CONTENEDOR!H40</f>
        <v>1</v>
      </c>
      <c r="G50" s="16">
        <f t="shared" si="2"/>
        <v>1</v>
      </c>
      <c r="H50" s="23">
        <f t="shared" si="3"/>
        <v>0.0019011406844106464</v>
      </c>
    </row>
    <row r="51" spans="2:8" ht="20.1" customHeight="1">
      <c r="B51" s="37">
        <v>39</v>
      </c>
      <c r="C51" s="42" t="s">
        <v>45</v>
      </c>
      <c r="D51" s="47">
        <f>CONTENEDOR!X41</f>
        <v>0</v>
      </c>
      <c r="E51" s="47">
        <f>CONTENEDOR!AI41</f>
        <v>1</v>
      </c>
      <c r="F51" s="47">
        <f>CONTENEDOR!H41</f>
        <v>0</v>
      </c>
      <c r="G51" s="16">
        <f t="shared" si="2"/>
        <v>1</v>
      </c>
      <c r="H51" s="23">
        <f t="shared" si="3"/>
        <v>0.0019011406844106464</v>
      </c>
    </row>
    <row r="52" spans="2:8" ht="20.1" customHeight="1">
      <c r="B52" s="37">
        <v>40</v>
      </c>
      <c r="C52" s="42" t="s">
        <v>46</v>
      </c>
      <c r="D52" s="47">
        <f>CONTENEDOR!X42</f>
        <v>0</v>
      </c>
      <c r="E52" s="47">
        <f>CONTENEDOR!AI42</f>
        <v>0</v>
      </c>
      <c r="F52" s="47">
        <f>CONTENEDOR!H42</f>
        <v>0</v>
      </c>
      <c r="G52" s="16">
        <f t="shared" si="2"/>
        <v>0</v>
      </c>
      <c r="H52" s="23">
        <f t="shared" si="3"/>
        <v>0</v>
      </c>
    </row>
    <row r="53" spans="2:8" ht="20.1" customHeight="1">
      <c r="B53" s="37">
        <v>41</v>
      </c>
      <c r="C53" s="42" t="s">
        <v>47</v>
      </c>
      <c r="D53" s="47">
        <f>CONTENEDOR!X43</f>
        <v>3</v>
      </c>
      <c r="E53" s="47">
        <f>CONTENEDOR!AI43</f>
        <v>8</v>
      </c>
      <c r="F53" s="47">
        <f>CONTENEDOR!H43</f>
        <v>7</v>
      </c>
      <c r="G53" s="16">
        <f t="shared" si="2"/>
        <v>18</v>
      </c>
      <c r="H53" s="23">
        <f t="shared" si="3"/>
        <v>0.034220532319391636</v>
      </c>
    </row>
    <row r="54" spans="2:8" ht="20.1" customHeight="1">
      <c r="B54" s="37">
        <v>42</v>
      </c>
      <c r="C54" s="42" t="s">
        <v>48</v>
      </c>
      <c r="D54" s="47">
        <f>CONTENEDOR!X44</f>
        <v>0</v>
      </c>
      <c r="E54" s="47">
        <f>CONTENEDOR!AI44</f>
        <v>0</v>
      </c>
      <c r="F54" s="47">
        <f>CONTENEDOR!H44</f>
        <v>0</v>
      </c>
      <c r="G54" s="16">
        <f t="shared" si="2"/>
        <v>0</v>
      </c>
      <c r="H54" s="23">
        <f t="shared" si="3"/>
        <v>0</v>
      </c>
    </row>
    <row r="55" spans="2:8" ht="20.1" customHeight="1">
      <c r="B55" s="37">
        <v>43</v>
      </c>
      <c r="C55" s="42" t="s">
        <v>49</v>
      </c>
      <c r="D55" s="47">
        <f>CONTENEDOR!X45</f>
        <v>0</v>
      </c>
      <c r="E55" s="47">
        <f>CONTENEDOR!AI45</f>
        <v>11</v>
      </c>
      <c r="F55" s="47">
        <f>CONTENEDOR!H45</f>
        <v>0</v>
      </c>
      <c r="G55" s="16">
        <f t="shared" si="2"/>
        <v>11</v>
      </c>
      <c r="H55" s="23">
        <f t="shared" si="3"/>
        <v>0.02091254752851711</v>
      </c>
    </row>
    <row r="56" spans="2:8" ht="20.1" customHeight="1">
      <c r="B56" s="37">
        <v>44</v>
      </c>
      <c r="C56" s="42" t="s">
        <v>50</v>
      </c>
      <c r="D56" s="47">
        <f>CONTENEDOR!X46</f>
        <v>0</v>
      </c>
      <c r="E56" s="47">
        <f>CONTENEDOR!AI46</f>
        <v>0</v>
      </c>
      <c r="F56" s="47">
        <f>CONTENEDOR!H46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CONTENEDOR!X47</f>
        <v>0</v>
      </c>
      <c r="E57" s="47">
        <f>CONTENEDOR!AI47</f>
        <v>0</v>
      </c>
      <c r="F57" s="47">
        <f>CONTENEDOR!H47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CONTENEDOR!X48</f>
        <v>7</v>
      </c>
      <c r="E58" s="47">
        <f>CONTENEDOR!AI48</f>
        <v>22</v>
      </c>
      <c r="F58" s="47">
        <f>CONTENEDOR!H48</f>
        <v>3</v>
      </c>
      <c r="G58" s="16">
        <f t="shared" si="2"/>
        <v>32</v>
      </c>
      <c r="H58" s="23">
        <f t="shared" si="3"/>
        <v>0.060836501901140684</v>
      </c>
    </row>
    <row r="59" spans="2:8" ht="20.1" customHeight="1">
      <c r="B59" s="37">
        <v>47</v>
      </c>
      <c r="C59" s="42" t="s">
        <v>53</v>
      </c>
      <c r="D59" s="47">
        <f>CONTENEDOR!X49</f>
        <v>29</v>
      </c>
      <c r="E59" s="47">
        <f>CONTENEDOR!AI49</f>
        <v>22</v>
      </c>
      <c r="F59" s="47">
        <f>CONTENEDOR!H49</f>
        <v>16</v>
      </c>
      <c r="G59" s="16">
        <f t="shared" si="2"/>
        <v>67</v>
      </c>
      <c r="H59" s="23">
        <f t="shared" si="3"/>
        <v>0.12737642585551331</v>
      </c>
    </row>
    <row r="60" spans="2:8" ht="20.1" customHeight="1">
      <c r="B60" s="37">
        <v>48</v>
      </c>
      <c r="C60" s="42" t="s">
        <v>54</v>
      </c>
      <c r="D60" s="47">
        <f>CONTENEDOR!X50</f>
        <v>0</v>
      </c>
      <c r="E60" s="47">
        <f>CONTENEDOR!AI50</f>
        <v>0</v>
      </c>
      <c r="F60" s="47">
        <f>CONTENEDOR!H50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CONTENEDOR!X51</f>
        <v>0</v>
      </c>
      <c r="E61" s="47">
        <f>CONTENEDOR!AI51</f>
        <v>0</v>
      </c>
      <c r="F61" s="47">
        <f>CONTENEDOR!H51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CONTENEDOR!X52</f>
        <v>0</v>
      </c>
      <c r="E62" s="47">
        <f>CONTENEDOR!AI52</f>
        <v>0</v>
      </c>
      <c r="F62" s="47">
        <f>CONTENEDOR!H52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CONTENEDOR!X53</f>
        <v>0</v>
      </c>
      <c r="E63" s="47">
        <f>CONTENEDOR!AI53</f>
        <v>0</v>
      </c>
      <c r="F63" s="47">
        <f>CONTENEDOR!H53</f>
        <v>0</v>
      </c>
      <c r="G63" s="16">
        <f t="shared" si="2"/>
        <v>0</v>
      </c>
      <c r="H63" s="23">
        <f t="shared" si="3"/>
        <v>0</v>
      </c>
    </row>
    <row r="64" spans="2:8" ht="20.1" customHeight="1">
      <c r="B64" s="37">
        <v>52</v>
      </c>
      <c r="C64" s="42" t="s">
        <v>58</v>
      </c>
      <c r="D64" s="47">
        <f>CONTENEDOR!X54</f>
        <v>0</v>
      </c>
      <c r="E64" s="47">
        <f>CONTENEDOR!AI54</f>
        <v>9</v>
      </c>
      <c r="F64" s="47">
        <f>CONTENEDOR!H54</f>
        <v>3</v>
      </c>
      <c r="G64" s="16">
        <f t="shared" si="2"/>
        <v>12</v>
      </c>
      <c r="H64" s="23">
        <f t="shared" si="3"/>
        <v>0.022813688212927757</v>
      </c>
    </row>
    <row r="65" spans="2:8" ht="20.1" customHeight="1" thickBot="1">
      <c r="B65" s="38">
        <v>53</v>
      </c>
      <c r="C65" s="43" t="s">
        <v>59</v>
      </c>
      <c r="D65" s="47">
        <f>CONTENEDOR!X55</f>
        <v>0</v>
      </c>
      <c r="E65" s="47">
        <f>CONTENEDOR!AI55</f>
        <v>0</v>
      </c>
      <c r="F65" s="47">
        <f>CONTENEDOR!H55</f>
        <v>0</v>
      </c>
      <c r="G65" s="16">
        <f t="shared" si="2"/>
        <v>0</v>
      </c>
      <c r="H65" s="26">
        <f t="shared" si="3"/>
        <v>0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169</v>
      </c>
      <c r="E66" s="12">
        <f t="shared" si="4"/>
        <v>228</v>
      </c>
      <c r="F66" s="12">
        <f t="shared" si="4"/>
        <v>129</v>
      </c>
      <c r="G66" s="12">
        <f>SUM(G13:G65)</f>
        <v>526</v>
      </c>
      <c r="H66" s="20">
        <f>SUM(H13:H65)</f>
        <v>0.9999999999999999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  <c r="M4" s="13"/>
    </row>
    <row r="5" spans="1:13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  <c r="M5" s="14"/>
    </row>
    <row r="6" spans="1:13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3" t="str">
        <f>TITULOS!C6</f>
        <v xml:space="preserve">NÚMERO DE CASOS SOMETIDOS POR TIPO DE DELITO -   </v>
      </c>
      <c r="B8" s="73"/>
      <c r="C8" s="73"/>
      <c r="D8" s="71" t="s">
        <v>117</v>
      </c>
      <c r="E8" s="71"/>
      <c r="F8" s="71"/>
      <c r="G8" s="71"/>
      <c r="H8" s="71"/>
      <c r="I8" s="71"/>
      <c r="J8" s="71"/>
      <c r="K8" s="71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118</v>
      </c>
      <c r="E12" s="51" t="s">
        <v>78</v>
      </c>
      <c r="F12" s="51" t="s">
        <v>60</v>
      </c>
      <c r="G12" s="51" t="s">
        <v>94</v>
      </c>
      <c r="H12" s="51" t="s">
        <v>95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CONTENEDOR!AC3</f>
        <v>229</v>
      </c>
      <c r="E13" s="47">
        <f>CONTENEDOR!Y3</f>
        <v>121</v>
      </c>
      <c r="F13" s="47">
        <f>CONTENEDOR!D3</f>
        <v>645</v>
      </c>
      <c r="G13" s="47">
        <f>CONTENEDOR!AD3</f>
        <v>18</v>
      </c>
      <c r="H13" s="47">
        <f>CONTENEDOR!AK3</f>
        <v>28</v>
      </c>
      <c r="I13" s="16">
        <f aca="true" t="shared" si="0" ref="I13:I44">SUM(D13:H13)</f>
        <v>1041</v>
      </c>
      <c r="J13" s="40">
        <f aca="true" t="shared" si="1" ref="J13:J44">I13/$I$66</f>
        <v>0.17954467057606072</v>
      </c>
    </row>
    <row r="14" spans="2:10" ht="20.1" customHeight="1">
      <c r="B14" s="37">
        <v>2</v>
      </c>
      <c r="C14" s="42" t="s">
        <v>8</v>
      </c>
      <c r="D14" s="47">
        <f>CONTENEDOR!AC4</f>
        <v>2</v>
      </c>
      <c r="E14" s="47">
        <f>CONTENEDOR!Y4</f>
        <v>7</v>
      </c>
      <c r="F14" s="47">
        <f>CONTENEDOR!D4</f>
        <v>0</v>
      </c>
      <c r="G14" s="47">
        <f>CONTENEDOR!AD4</f>
        <v>0</v>
      </c>
      <c r="H14" s="47">
        <f>CONTENEDOR!AK4</f>
        <v>0</v>
      </c>
      <c r="I14" s="16">
        <f t="shared" si="0"/>
        <v>9</v>
      </c>
      <c r="J14" s="23">
        <f t="shared" si="1"/>
        <v>0.001552259399793032</v>
      </c>
    </row>
    <row r="15" spans="2:10" ht="20.1" customHeight="1">
      <c r="B15" s="37">
        <v>3</v>
      </c>
      <c r="C15" s="42" t="s">
        <v>9</v>
      </c>
      <c r="D15" s="47">
        <f>CONTENEDOR!AC5</f>
        <v>22</v>
      </c>
      <c r="E15" s="47">
        <f>CONTENEDOR!Y5</f>
        <v>0</v>
      </c>
      <c r="F15" s="47">
        <f>CONTENEDOR!D5</f>
        <v>0</v>
      </c>
      <c r="G15" s="47">
        <f>CONTENEDOR!AD5</f>
        <v>1</v>
      </c>
      <c r="H15" s="47">
        <f>CONTENEDOR!AK5</f>
        <v>0</v>
      </c>
      <c r="I15" s="16">
        <f t="shared" si="0"/>
        <v>23</v>
      </c>
      <c r="J15" s="23">
        <f t="shared" si="1"/>
        <v>0.003966885132804415</v>
      </c>
    </row>
    <row r="16" spans="2:10" ht="20.1" customHeight="1">
      <c r="B16" s="37">
        <v>4</v>
      </c>
      <c r="C16" s="42" t="s">
        <v>10</v>
      </c>
      <c r="D16" s="47">
        <f>CONTENEDOR!AC6</f>
        <v>53</v>
      </c>
      <c r="E16" s="47">
        <f>CONTENEDOR!Y6</f>
        <v>313</v>
      </c>
      <c r="F16" s="47">
        <f>CONTENEDOR!D6</f>
        <v>0</v>
      </c>
      <c r="G16" s="47">
        <f>CONTENEDOR!AD6</f>
        <v>20</v>
      </c>
      <c r="H16" s="47">
        <f>CONTENEDOR!AK6</f>
        <v>1</v>
      </c>
      <c r="I16" s="16">
        <f t="shared" si="0"/>
        <v>387</v>
      </c>
      <c r="J16" s="23">
        <f t="shared" si="1"/>
        <v>0.06674715419110037</v>
      </c>
    </row>
    <row r="17" spans="2:10" ht="20.1" customHeight="1">
      <c r="B17" s="37">
        <v>5</v>
      </c>
      <c r="C17" s="42" t="s">
        <v>11</v>
      </c>
      <c r="D17" s="47">
        <f>CONTENEDOR!AC7</f>
        <v>3</v>
      </c>
      <c r="E17" s="47">
        <f>CONTENEDOR!Y7</f>
        <v>4</v>
      </c>
      <c r="F17" s="47">
        <f>CONTENEDOR!D7</f>
        <v>0</v>
      </c>
      <c r="G17" s="47">
        <f>CONTENEDOR!AD7</f>
        <v>1</v>
      </c>
      <c r="H17" s="47">
        <f>CONTENEDOR!AK7</f>
        <v>0</v>
      </c>
      <c r="I17" s="16">
        <f t="shared" si="0"/>
        <v>8</v>
      </c>
      <c r="J17" s="23">
        <f t="shared" si="1"/>
        <v>0.0013797861331493618</v>
      </c>
    </row>
    <row r="18" spans="2:10" ht="20.1" customHeight="1">
      <c r="B18" s="37">
        <v>6</v>
      </c>
      <c r="C18" s="42" t="s">
        <v>12</v>
      </c>
      <c r="D18" s="47">
        <f>CONTENEDOR!AC8</f>
        <v>0</v>
      </c>
      <c r="E18" s="47">
        <f>CONTENEDOR!Y8</f>
        <v>0</v>
      </c>
      <c r="F18" s="47">
        <f>CONTENEDOR!D8</f>
        <v>0</v>
      </c>
      <c r="G18" s="47">
        <f>CONTENEDOR!AD8</f>
        <v>0</v>
      </c>
      <c r="H18" s="47">
        <f>CONTENEDOR!AK8</f>
        <v>0</v>
      </c>
      <c r="I18" s="16">
        <f t="shared" si="0"/>
        <v>0</v>
      </c>
      <c r="J18" s="23">
        <f t="shared" si="1"/>
        <v>0</v>
      </c>
    </row>
    <row r="19" spans="2:10" ht="20.1" customHeight="1">
      <c r="B19" s="37">
        <v>7</v>
      </c>
      <c r="C19" s="42" t="s">
        <v>13</v>
      </c>
      <c r="D19" s="47">
        <f>CONTENEDOR!AC9</f>
        <v>0</v>
      </c>
      <c r="E19" s="47">
        <f>CONTENEDOR!Y9</f>
        <v>2</v>
      </c>
      <c r="F19" s="47">
        <f>CONTENEDOR!D9</f>
        <v>1</v>
      </c>
      <c r="G19" s="47">
        <f>CONTENEDOR!AD9</f>
        <v>0</v>
      </c>
      <c r="H19" s="47">
        <f>CONTENEDOR!AK9</f>
        <v>0</v>
      </c>
      <c r="I19" s="16">
        <f t="shared" si="0"/>
        <v>3</v>
      </c>
      <c r="J19" s="23">
        <f t="shared" si="1"/>
        <v>0.0005174197999310107</v>
      </c>
    </row>
    <row r="20" spans="2:10" ht="20.1" customHeight="1">
      <c r="B20" s="37">
        <v>8</v>
      </c>
      <c r="C20" s="42" t="s">
        <v>14</v>
      </c>
      <c r="D20" s="47">
        <f>CONTENEDOR!AC10</f>
        <v>2</v>
      </c>
      <c r="E20" s="47">
        <f>CONTENEDOR!Y10</f>
        <v>1</v>
      </c>
      <c r="F20" s="47">
        <f>CONTENEDOR!D10</f>
        <v>0</v>
      </c>
      <c r="G20" s="47">
        <f>CONTENEDOR!AD10</f>
        <v>1</v>
      </c>
      <c r="H20" s="47">
        <f>CONTENEDOR!AK10</f>
        <v>1</v>
      </c>
      <c r="I20" s="16">
        <f t="shared" si="0"/>
        <v>5</v>
      </c>
      <c r="J20" s="23">
        <f t="shared" si="1"/>
        <v>0.0008623663332183512</v>
      </c>
    </row>
    <row r="21" spans="2:10" ht="20.1" customHeight="1">
      <c r="B21" s="37">
        <v>9</v>
      </c>
      <c r="C21" s="42" t="s">
        <v>15</v>
      </c>
      <c r="D21" s="47">
        <f>CONTENEDOR!AC11</f>
        <v>1</v>
      </c>
      <c r="E21" s="47">
        <f>CONTENEDOR!Y11</f>
        <v>1</v>
      </c>
      <c r="F21" s="47">
        <f>CONTENEDOR!D11</f>
        <v>4</v>
      </c>
      <c r="G21" s="47">
        <f>CONTENEDOR!AD11</f>
        <v>0</v>
      </c>
      <c r="H21" s="47">
        <f>CONTENEDOR!AK11</f>
        <v>0</v>
      </c>
      <c r="I21" s="16">
        <f t="shared" si="0"/>
        <v>6</v>
      </c>
      <c r="J21" s="23">
        <f t="shared" si="1"/>
        <v>0.0010348395998620215</v>
      </c>
    </row>
    <row r="22" spans="2:10" ht="20.1" customHeight="1">
      <c r="B22" s="37">
        <v>10</v>
      </c>
      <c r="C22" s="42" t="s">
        <v>16</v>
      </c>
      <c r="D22" s="47">
        <f>CONTENEDOR!AC12</f>
        <v>0</v>
      </c>
      <c r="E22" s="47">
        <f>CONTENEDOR!Y12</f>
        <v>1</v>
      </c>
      <c r="F22" s="47">
        <f>CONTENEDOR!D12</f>
        <v>0</v>
      </c>
      <c r="G22" s="47">
        <f>CONTENEDOR!AD12</f>
        <v>0</v>
      </c>
      <c r="H22" s="47">
        <f>CONTENEDOR!AK12</f>
        <v>0</v>
      </c>
      <c r="I22" s="16">
        <f t="shared" si="0"/>
        <v>1</v>
      </c>
      <c r="J22" s="23">
        <f t="shared" si="1"/>
        <v>0.00017247326664367022</v>
      </c>
    </row>
    <row r="23" spans="2:10" ht="20.1" customHeight="1">
      <c r="B23" s="37">
        <v>11</v>
      </c>
      <c r="C23" s="42" t="s">
        <v>17</v>
      </c>
      <c r="D23" s="47">
        <f>CONTENEDOR!AC13</f>
        <v>13</v>
      </c>
      <c r="E23" s="47">
        <f>CONTENEDOR!Y13</f>
        <v>52</v>
      </c>
      <c r="F23" s="47">
        <f>CONTENEDOR!D13</f>
        <v>45</v>
      </c>
      <c r="G23" s="47">
        <f>CONTENEDOR!AD13</f>
        <v>2</v>
      </c>
      <c r="H23" s="47">
        <f>CONTENEDOR!AK13</f>
        <v>0</v>
      </c>
      <c r="I23" s="16">
        <f t="shared" si="0"/>
        <v>112</v>
      </c>
      <c r="J23" s="23">
        <f t="shared" si="1"/>
        <v>0.019317005864091064</v>
      </c>
    </row>
    <row r="24" spans="2:10" ht="20.1" customHeight="1">
      <c r="B24" s="37">
        <v>12</v>
      </c>
      <c r="C24" s="42" t="s">
        <v>18</v>
      </c>
      <c r="D24" s="47">
        <f>CONTENEDOR!AC14</f>
        <v>10</v>
      </c>
      <c r="E24" s="47">
        <f>CONTENEDOR!Y14</f>
        <v>39</v>
      </c>
      <c r="F24" s="47">
        <f>CONTENEDOR!D14</f>
        <v>61</v>
      </c>
      <c r="G24" s="47">
        <f>CONTENEDOR!AD14</f>
        <v>2</v>
      </c>
      <c r="H24" s="47">
        <f>CONTENEDOR!AK14</f>
        <v>1</v>
      </c>
      <c r="I24" s="16">
        <f t="shared" si="0"/>
        <v>113</v>
      </c>
      <c r="J24" s="23">
        <f t="shared" si="1"/>
        <v>0.019489479130734736</v>
      </c>
    </row>
    <row r="25" spans="2:10" ht="20.1" customHeight="1">
      <c r="B25" s="37">
        <v>13</v>
      </c>
      <c r="C25" s="42" t="s">
        <v>19</v>
      </c>
      <c r="D25" s="47">
        <f>CONTENEDOR!AC15</f>
        <v>21</v>
      </c>
      <c r="E25" s="47">
        <f>CONTENEDOR!Y15</f>
        <v>17</v>
      </c>
      <c r="F25" s="47">
        <f>CONTENEDOR!D15</f>
        <v>18</v>
      </c>
      <c r="G25" s="47">
        <f>CONTENEDOR!AD15</f>
        <v>1</v>
      </c>
      <c r="H25" s="47">
        <f>CONTENEDOR!AK15</f>
        <v>2</v>
      </c>
      <c r="I25" s="16">
        <f t="shared" si="0"/>
        <v>59</v>
      </c>
      <c r="J25" s="23">
        <f t="shared" si="1"/>
        <v>0.010175922731976544</v>
      </c>
    </row>
    <row r="26" spans="2:10" ht="20.1" customHeight="1">
      <c r="B26" s="37">
        <v>14</v>
      </c>
      <c r="C26" s="42" t="s">
        <v>20</v>
      </c>
      <c r="D26" s="47">
        <f>CONTENEDOR!AC16</f>
        <v>134</v>
      </c>
      <c r="E26" s="47">
        <f>CONTENEDOR!Y16</f>
        <v>38</v>
      </c>
      <c r="F26" s="47">
        <f>CONTENEDOR!D16</f>
        <v>20</v>
      </c>
      <c r="G26" s="47">
        <f>CONTENEDOR!AD16</f>
        <v>10</v>
      </c>
      <c r="H26" s="47">
        <f>CONTENEDOR!AK16</f>
        <v>12</v>
      </c>
      <c r="I26" s="16">
        <f t="shared" si="0"/>
        <v>214</v>
      </c>
      <c r="J26" s="23">
        <f t="shared" si="1"/>
        <v>0.03690927906174543</v>
      </c>
    </row>
    <row r="27" spans="2:10" ht="20.1" customHeight="1">
      <c r="B27" s="37">
        <v>15</v>
      </c>
      <c r="C27" s="42" t="s">
        <v>21</v>
      </c>
      <c r="D27" s="47">
        <f>CONTENEDOR!AC17</f>
        <v>0</v>
      </c>
      <c r="E27" s="47">
        <f>CONTENEDOR!Y17</f>
        <v>23</v>
      </c>
      <c r="F27" s="47">
        <f>CONTENEDOR!D17</f>
        <v>23</v>
      </c>
      <c r="G27" s="47">
        <f>CONTENEDOR!AD17</f>
        <v>0</v>
      </c>
      <c r="H27" s="47">
        <f>CONTENEDOR!AK17</f>
        <v>0</v>
      </c>
      <c r="I27" s="16">
        <f t="shared" si="0"/>
        <v>46</v>
      </c>
      <c r="J27" s="23">
        <f t="shared" si="1"/>
        <v>0.00793377026560883</v>
      </c>
    </row>
    <row r="28" spans="2:10" ht="20.1" customHeight="1">
      <c r="B28" s="37">
        <v>16</v>
      </c>
      <c r="C28" s="42" t="s">
        <v>22</v>
      </c>
      <c r="D28" s="47">
        <f>CONTENEDOR!AC18</f>
        <v>34</v>
      </c>
      <c r="E28" s="47">
        <f>CONTENEDOR!Y18</f>
        <v>3</v>
      </c>
      <c r="F28" s="47">
        <f>CONTENEDOR!D18</f>
        <v>4</v>
      </c>
      <c r="G28" s="47">
        <f>CONTENEDOR!AD18</f>
        <v>3</v>
      </c>
      <c r="H28" s="47">
        <f>CONTENEDOR!AK18</f>
        <v>7</v>
      </c>
      <c r="I28" s="16">
        <f t="shared" si="0"/>
        <v>51</v>
      </c>
      <c r="J28" s="23">
        <f t="shared" si="1"/>
        <v>0.008796136598827182</v>
      </c>
    </row>
    <row r="29" spans="2:10" ht="20.1" customHeight="1">
      <c r="B29" s="37">
        <v>17</v>
      </c>
      <c r="C29" s="42" t="s">
        <v>23</v>
      </c>
      <c r="D29" s="47">
        <f>CONTENEDOR!AC19</f>
        <v>13</v>
      </c>
      <c r="E29" s="47">
        <f>CONTENEDOR!Y19</f>
        <v>6</v>
      </c>
      <c r="F29" s="47">
        <f>CONTENEDOR!D19</f>
        <v>39</v>
      </c>
      <c r="G29" s="47">
        <f>CONTENEDOR!AD19</f>
        <v>1</v>
      </c>
      <c r="H29" s="47">
        <f>CONTENEDOR!AK19</f>
        <v>7</v>
      </c>
      <c r="I29" s="16">
        <f t="shared" si="0"/>
        <v>66</v>
      </c>
      <c r="J29" s="23">
        <f t="shared" si="1"/>
        <v>0.011383235598482234</v>
      </c>
    </row>
    <row r="30" spans="2:10" ht="20.1" customHeight="1">
      <c r="B30" s="37">
        <v>18</v>
      </c>
      <c r="C30" s="42" t="s">
        <v>24</v>
      </c>
      <c r="D30" s="47">
        <f>CONTENEDOR!AC20</f>
        <v>39</v>
      </c>
      <c r="E30" s="47">
        <f>CONTENEDOR!Y20</f>
        <v>12</v>
      </c>
      <c r="F30" s="47">
        <f>CONTENEDOR!D20</f>
        <v>1</v>
      </c>
      <c r="G30" s="47">
        <f>CONTENEDOR!AD20</f>
        <v>2</v>
      </c>
      <c r="H30" s="47">
        <f>CONTENEDOR!AK20</f>
        <v>6</v>
      </c>
      <c r="I30" s="16">
        <f t="shared" si="0"/>
        <v>60</v>
      </c>
      <c r="J30" s="23">
        <f t="shared" si="1"/>
        <v>0.010348395998620214</v>
      </c>
    </row>
    <row r="31" spans="2:10" ht="20.1" customHeight="1">
      <c r="B31" s="37">
        <v>19</v>
      </c>
      <c r="C31" s="42" t="s">
        <v>25</v>
      </c>
      <c r="D31" s="47">
        <f>CONTENEDOR!AC21</f>
        <v>9</v>
      </c>
      <c r="E31" s="47">
        <f>CONTENEDOR!Y21</f>
        <v>5</v>
      </c>
      <c r="F31" s="47">
        <f>CONTENEDOR!D21</f>
        <v>1</v>
      </c>
      <c r="G31" s="47">
        <f>CONTENEDOR!AD21</f>
        <v>24</v>
      </c>
      <c r="H31" s="47">
        <f>CONTENEDOR!AK21</f>
        <v>14</v>
      </c>
      <c r="I31" s="16">
        <f t="shared" si="0"/>
        <v>53</v>
      </c>
      <c r="J31" s="23">
        <f t="shared" si="1"/>
        <v>0.009141083132114522</v>
      </c>
    </row>
    <row r="32" spans="2:10" ht="20.1" customHeight="1">
      <c r="B32" s="37">
        <v>20</v>
      </c>
      <c r="C32" s="42" t="s">
        <v>26</v>
      </c>
      <c r="D32" s="47">
        <f>CONTENEDOR!AC22</f>
        <v>2</v>
      </c>
      <c r="E32" s="47">
        <f>CONTENEDOR!Y22</f>
        <v>0</v>
      </c>
      <c r="F32" s="47">
        <f>CONTENEDOR!D22</f>
        <v>0</v>
      </c>
      <c r="G32" s="47">
        <f>CONTENEDOR!AD22</f>
        <v>1</v>
      </c>
      <c r="H32" s="47">
        <f>CONTENEDOR!AK22</f>
        <v>2</v>
      </c>
      <c r="I32" s="16">
        <f t="shared" si="0"/>
        <v>5</v>
      </c>
      <c r="J32" s="23">
        <f t="shared" si="1"/>
        <v>0.0008623663332183512</v>
      </c>
    </row>
    <row r="33" spans="2:10" ht="20.1" customHeight="1">
      <c r="B33" s="37">
        <v>21</v>
      </c>
      <c r="C33" s="42" t="s">
        <v>27</v>
      </c>
      <c r="D33" s="47">
        <f>CONTENEDOR!AC23</f>
        <v>1</v>
      </c>
      <c r="E33" s="47">
        <f>CONTENEDOR!Y23</f>
        <v>1</v>
      </c>
      <c r="F33" s="47">
        <f>CONTENEDOR!D23</f>
        <v>0</v>
      </c>
      <c r="G33" s="47">
        <f>CONTENEDOR!AD23</f>
        <v>0</v>
      </c>
      <c r="H33" s="47">
        <f>CONTENEDOR!AK23</f>
        <v>0</v>
      </c>
      <c r="I33" s="16">
        <f t="shared" si="0"/>
        <v>2</v>
      </c>
      <c r="J33" s="23">
        <f t="shared" si="1"/>
        <v>0.00034494653328734045</v>
      </c>
    </row>
    <row r="34" spans="2:10" ht="20.1" customHeight="1">
      <c r="B34" s="37">
        <v>22</v>
      </c>
      <c r="C34" s="42" t="s">
        <v>28</v>
      </c>
      <c r="D34" s="47">
        <f>CONTENEDOR!AC24</f>
        <v>2</v>
      </c>
      <c r="E34" s="47">
        <f>CONTENEDOR!Y24</f>
        <v>3</v>
      </c>
      <c r="F34" s="47">
        <f>CONTENEDOR!D24</f>
        <v>1</v>
      </c>
      <c r="G34" s="47">
        <f>CONTENEDOR!AD24</f>
        <v>0</v>
      </c>
      <c r="H34" s="47">
        <f>CONTENEDOR!AK24</f>
        <v>5</v>
      </c>
      <c r="I34" s="16">
        <f t="shared" si="0"/>
        <v>11</v>
      </c>
      <c r="J34" s="23">
        <f t="shared" si="1"/>
        <v>0.0018972059330803726</v>
      </c>
    </row>
    <row r="35" spans="2:10" ht="20.1" customHeight="1">
      <c r="B35" s="37">
        <v>23</v>
      </c>
      <c r="C35" s="42" t="s">
        <v>29</v>
      </c>
      <c r="D35" s="47">
        <f>CONTENEDOR!AC25</f>
        <v>3</v>
      </c>
      <c r="E35" s="47">
        <f>CONTENEDOR!Y25</f>
        <v>1</v>
      </c>
      <c r="F35" s="47">
        <f>CONTENEDOR!D25</f>
        <v>0</v>
      </c>
      <c r="G35" s="47">
        <f>CONTENEDOR!AD25</f>
        <v>0</v>
      </c>
      <c r="H35" s="47">
        <f>CONTENEDOR!AK25</f>
        <v>0</v>
      </c>
      <c r="I35" s="16">
        <f t="shared" si="0"/>
        <v>4</v>
      </c>
      <c r="J35" s="23">
        <f t="shared" si="1"/>
        <v>0.0006898930665746809</v>
      </c>
    </row>
    <row r="36" spans="2:10" ht="20.1" customHeight="1">
      <c r="B36" s="37">
        <v>24</v>
      </c>
      <c r="C36" s="42" t="s">
        <v>30</v>
      </c>
      <c r="D36" s="47">
        <f>CONTENEDOR!AC26</f>
        <v>0</v>
      </c>
      <c r="E36" s="47">
        <f>CONTENEDOR!Y26</f>
        <v>4</v>
      </c>
      <c r="F36" s="47">
        <f>CONTENEDOR!D26</f>
        <v>0</v>
      </c>
      <c r="G36" s="47">
        <f>CONTENEDOR!AD26</f>
        <v>0</v>
      </c>
      <c r="H36" s="47">
        <f>CONTENEDOR!AK26</f>
        <v>0</v>
      </c>
      <c r="I36" s="16">
        <f t="shared" si="0"/>
        <v>4</v>
      </c>
      <c r="J36" s="23">
        <f t="shared" si="1"/>
        <v>0.0006898930665746809</v>
      </c>
    </row>
    <row r="37" spans="2:10" ht="20.1" customHeight="1">
      <c r="B37" s="37">
        <v>25</v>
      </c>
      <c r="C37" s="42" t="s">
        <v>31</v>
      </c>
      <c r="D37" s="47">
        <f>CONTENEDOR!AC27</f>
        <v>0</v>
      </c>
      <c r="E37" s="47">
        <f>CONTENEDOR!Y27</f>
        <v>0</v>
      </c>
      <c r="F37" s="47">
        <f>CONTENEDOR!D27</f>
        <v>0</v>
      </c>
      <c r="G37" s="47">
        <f>CONTENEDOR!AD27</f>
        <v>0</v>
      </c>
      <c r="H37" s="47">
        <f>CONTENEDOR!AK27</f>
        <v>0</v>
      </c>
      <c r="I37" s="16">
        <f t="shared" si="0"/>
        <v>0</v>
      </c>
      <c r="J37" s="23">
        <f t="shared" si="1"/>
        <v>0</v>
      </c>
    </row>
    <row r="38" spans="2:10" ht="20.1" customHeight="1">
      <c r="B38" s="37">
        <v>26</v>
      </c>
      <c r="C38" s="42" t="s">
        <v>32</v>
      </c>
      <c r="D38" s="47">
        <f>CONTENEDOR!AC28</f>
        <v>0</v>
      </c>
      <c r="E38" s="47">
        <f>CONTENEDOR!Y28</f>
        <v>0</v>
      </c>
      <c r="F38" s="47">
        <f>CONTENEDOR!D28</f>
        <v>0</v>
      </c>
      <c r="G38" s="47">
        <f>CONTENEDOR!AD28</f>
        <v>0</v>
      </c>
      <c r="H38" s="47">
        <f>CONTENEDOR!AK28</f>
        <v>0</v>
      </c>
      <c r="I38" s="16">
        <f t="shared" si="0"/>
        <v>0</v>
      </c>
      <c r="J38" s="23">
        <f t="shared" si="1"/>
        <v>0</v>
      </c>
    </row>
    <row r="39" spans="2:10" ht="20.1" customHeight="1">
      <c r="B39" s="37">
        <v>27</v>
      </c>
      <c r="C39" s="42" t="s">
        <v>33</v>
      </c>
      <c r="D39" s="47">
        <f>CONTENEDOR!AC29</f>
        <v>27</v>
      </c>
      <c r="E39" s="47">
        <f>CONTENEDOR!Y29</f>
        <v>136</v>
      </c>
      <c r="F39" s="47">
        <f>CONTENEDOR!D29</f>
        <v>274</v>
      </c>
      <c r="G39" s="47">
        <f>CONTENEDOR!AD29</f>
        <v>0</v>
      </c>
      <c r="H39" s="47">
        <f>CONTENEDOR!AK29</f>
        <v>10</v>
      </c>
      <c r="I39" s="16">
        <f t="shared" si="0"/>
        <v>447</v>
      </c>
      <c r="J39" s="23">
        <f t="shared" si="1"/>
        <v>0.0770955501897206</v>
      </c>
    </row>
    <row r="40" spans="2:10" ht="20.1" customHeight="1">
      <c r="B40" s="37">
        <v>28</v>
      </c>
      <c r="C40" s="42" t="s">
        <v>34</v>
      </c>
      <c r="D40" s="47">
        <f>CONTENEDOR!AC30</f>
        <v>163</v>
      </c>
      <c r="E40" s="47">
        <f>CONTENEDOR!Y30</f>
        <v>93</v>
      </c>
      <c r="F40" s="47">
        <f>CONTENEDOR!D30</f>
        <v>158</v>
      </c>
      <c r="G40" s="47">
        <f>CONTENEDOR!AD30</f>
        <v>17</v>
      </c>
      <c r="H40" s="47">
        <f>CONTENEDOR!AK30</f>
        <v>25</v>
      </c>
      <c r="I40" s="16">
        <f t="shared" si="0"/>
        <v>456</v>
      </c>
      <c r="J40" s="23">
        <f t="shared" si="1"/>
        <v>0.07864780958951363</v>
      </c>
    </row>
    <row r="41" spans="2:10" ht="20.1" customHeight="1">
      <c r="B41" s="37">
        <v>29</v>
      </c>
      <c r="C41" s="42" t="s">
        <v>35</v>
      </c>
      <c r="D41" s="47">
        <f>CONTENEDOR!AC31</f>
        <v>254</v>
      </c>
      <c r="E41" s="47">
        <f>CONTENEDOR!Y31</f>
        <v>187</v>
      </c>
      <c r="F41" s="47">
        <f>CONTENEDOR!D31</f>
        <v>53</v>
      </c>
      <c r="G41" s="47">
        <f>CONTENEDOR!AD31</f>
        <v>14</v>
      </c>
      <c r="H41" s="47">
        <f>CONTENEDOR!AK31</f>
        <v>51</v>
      </c>
      <c r="I41" s="16">
        <f t="shared" si="0"/>
        <v>559</v>
      </c>
      <c r="J41" s="23">
        <f t="shared" si="1"/>
        <v>0.09641255605381166</v>
      </c>
    </row>
    <row r="42" spans="2:10" ht="20.1" customHeight="1">
      <c r="B42" s="37">
        <v>30</v>
      </c>
      <c r="C42" s="42" t="s">
        <v>36</v>
      </c>
      <c r="D42" s="47">
        <f>CONTENEDOR!AC32</f>
        <v>0</v>
      </c>
      <c r="E42" s="47">
        <f>CONTENEDOR!Y32</f>
        <v>1</v>
      </c>
      <c r="F42" s="47">
        <f>CONTENEDOR!D32</f>
        <v>0</v>
      </c>
      <c r="G42" s="47">
        <f>CONTENEDOR!AD32</f>
        <v>0</v>
      </c>
      <c r="H42" s="47">
        <f>CONTENEDOR!AK32</f>
        <v>1</v>
      </c>
      <c r="I42" s="16">
        <f t="shared" si="0"/>
        <v>2</v>
      </c>
      <c r="J42" s="23">
        <f t="shared" si="1"/>
        <v>0.00034494653328734045</v>
      </c>
    </row>
    <row r="43" spans="2:10" ht="20.1" customHeight="1">
      <c r="B43" s="37">
        <v>31</v>
      </c>
      <c r="C43" s="42" t="s">
        <v>37</v>
      </c>
      <c r="D43" s="47">
        <f>CONTENEDOR!AC33</f>
        <v>69</v>
      </c>
      <c r="E43" s="47">
        <f>CONTENEDOR!Y33</f>
        <v>114</v>
      </c>
      <c r="F43" s="47">
        <f>CONTENEDOR!D33</f>
        <v>73</v>
      </c>
      <c r="G43" s="47">
        <f>CONTENEDOR!AD33</f>
        <v>18</v>
      </c>
      <c r="H43" s="47">
        <f>CONTENEDOR!AK33</f>
        <v>12</v>
      </c>
      <c r="I43" s="16">
        <f t="shared" si="0"/>
        <v>286</v>
      </c>
      <c r="J43" s="23">
        <f t="shared" si="1"/>
        <v>0.04932735426008968</v>
      </c>
    </row>
    <row r="44" spans="2:10" ht="20.1" customHeight="1">
      <c r="B44" s="37">
        <v>32</v>
      </c>
      <c r="C44" s="42" t="s">
        <v>38</v>
      </c>
      <c r="D44" s="47">
        <f>CONTENEDOR!AC34</f>
        <v>33</v>
      </c>
      <c r="E44" s="47">
        <f>CONTENEDOR!Y34</f>
        <v>9</v>
      </c>
      <c r="F44" s="47">
        <f>CONTENEDOR!D34</f>
        <v>1</v>
      </c>
      <c r="G44" s="47">
        <f>CONTENEDOR!AD34</f>
        <v>1</v>
      </c>
      <c r="H44" s="47">
        <f>CONTENEDOR!AK34</f>
        <v>11</v>
      </c>
      <c r="I44" s="16">
        <f t="shared" si="0"/>
        <v>55</v>
      </c>
      <c r="J44" s="23">
        <f t="shared" si="1"/>
        <v>0.009486029665401862</v>
      </c>
    </row>
    <row r="45" spans="2:10" ht="20.1" customHeight="1">
      <c r="B45" s="37">
        <v>33</v>
      </c>
      <c r="C45" s="42" t="s">
        <v>39</v>
      </c>
      <c r="D45" s="47">
        <f>CONTENEDOR!AC35</f>
        <v>2</v>
      </c>
      <c r="E45" s="47">
        <f>CONTENEDOR!Y35</f>
        <v>0</v>
      </c>
      <c r="F45" s="47">
        <f>CONTENEDOR!D35</f>
        <v>31</v>
      </c>
      <c r="G45" s="47">
        <f>CONTENEDOR!AD35</f>
        <v>0</v>
      </c>
      <c r="H45" s="47">
        <f>CONTENEDOR!AK35</f>
        <v>0</v>
      </c>
      <c r="I45" s="16">
        <f aca="true" t="shared" si="2" ref="I45:I65">SUM(D45:H45)</f>
        <v>33</v>
      </c>
      <c r="J45" s="23">
        <f aca="true" t="shared" si="3" ref="J45:J65">I45/$I$66</f>
        <v>0.005691617799241117</v>
      </c>
    </row>
    <row r="46" spans="2:10" ht="20.1" customHeight="1">
      <c r="B46" s="37">
        <v>34</v>
      </c>
      <c r="C46" s="42" t="s">
        <v>40</v>
      </c>
      <c r="D46" s="47">
        <f>CONTENEDOR!AC36</f>
        <v>0</v>
      </c>
      <c r="E46" s="47">
        <f>CONTENEDOR!Y36</f>
        <v>2</v>
      </c>
      <c r="F46" s="47">
        <f>CONTENEDOR!D36</f>
        <v>0</v>
      </c>
      <c r="G46" s="47">
        <f>CONTENEDOR!AD36</f>
        <v>0</v>
      </c>
      <c r="H46" s="47">
        <f>CONTENEDOR!AK36</f>
        <v>1</v>
      </c>
      <c r="I46" s="16">
        <f t="shared" si="2"/>
        <v>3</v>
      </c>
      <c r="J46" s="23">
        <f t="shared" si="3"/>
        <v>0.0005174197999310107</v>
      </c>
    </row>
    <row r="47" spans="2:10" ht="20.1" customHeight="1">
      <c r="B47" s="37">
        <v>35</v>
      </c>
      <c r="C47" s="42" t="s">
        <v>41</v>
      </c>
      <c r="D47" s="47">
        <f>CONTENEDOR!AC37</f>
        <v>0</v>
      </c>
      <c r="E47" s="47">
        <f>CONTENEDOR!Y37</f>
        <v>0</v>
      </c>
      <c r="F47" s="47">
        <f>CONTENEDOR!D37</f>
        <v>0</v>
      </c>
      <c r="G47" s="47">
        <f>CONTENEDOR!AD37</f>
        <v>0</v>
      </c>
      <c r="H47" s="47">
        <f>CONTENEDOR!AK37</f>
        <v>0</v>
      </c>
      <c r="I47" s="16">
        <f t="shared" si="2"/>
        <v>0</v>
      </c>
      <c r="J47" s="23">
        <f t="shared" si="3"/>
        <v>0</v>
      </c>
    </row>
    <row r="48" spans="2:10" ht="20.1" customHeight="1">
      <c r="B48" s="37">
        <v>36</v>
      </c>
      <c r="C48" s="42" t="s">
        <v>42</v>
      </c>
      <c r="D48" s="47">
        <f>CONTENEDOR!AC38</f>
        <v>10</v>
      </c>
      <c r="E48" s="47">
        <f>CONTENEDOR!Y38</f>
        <v>5</v>
      </c>
      <c r="F48" s="47">
        <f>CONTENEDOR!D38</f>
        <v>5</v>
      </c>
      <c r="G48" s="47">
        <f>CONTENEDOR!AD38</f>
        <v>1</v>
      </c>
      <c r="H48" s="47">
        <f>CONTENEDOR!AK38</f>
        <v>1</v>
      </c>
      <c r="I48" s="16">
        <f t="shared" si="2"/>
        <v>22</v>
      </c>
      <c r="J48" s="23">
        <f t="shared" si="3"/>
        <v>0.0037944118661607453</v>
      </c>
    </row>
    <row r="49" spans="2:10" ht="20.1" customHeight="1">
      <c r="B49" s="37">
        <v>37</v>
      </c>
      <c r="C49" s="42" t="s">
        <v>43</v>
      </c>
      <c r="D49" s="47">
        <f>CONTENEDOR!AC39</f>
        <v>115</v>
      </c>
      <c r="E49" s="47">
        <f>CONTENEDOR!Y39</f>
        <v>101</v>
      </c>
      <c r="F49" s="47">
        <f>CONTENEDOR!D39</f>
        <v>13</v>
      </c>
      <c r="G49" s="47">
        <f>CONTENEDOR!AD39</f>
        <v>13</v>
      </c>
      <c r="H49" s="47">
        <f>CONTENEDOR!AK39</f>
        <v>14</v>
      </c>
      <c r="I49" s="16">
        <f t="shared" si="2"/>
        <v>256</v>
      </c>
      <c r="J49" s="23">
        <f t="shared" si="3"/>
        <v>0.04415315626077958</v>
      </c>
    </row>
    <row r="50" spans="2:10" ht="20.1" customHeight="1">
      <c r="B50" s="37">
        <v>38</v>
      </c>
      <c r="C50" s="42" t="s">
        <v>44</v>
      </c>
      <c r="D50" s="47">
        <f>CONTENEDOR!AC40</f>
        <v>0</v>
      </c>
      <c r="E50" s="47">
        <f>CONTENEDOR!Y40</f>
        <v>0</v>
      </c>
      <c r="F50" s="47">
        <f>CONTENEDOR!D40</f>
        <v>0</v>
      </c>
      <c r="G50" s="47">
        <f>CONTENEDOR!AD40</f>
        <v>0</v>
      </c>
      <c r="H50" s="47">
        <f>CONTENEDOR!AK40</f>
        <v>0</v>
      </c>
      <c r="I50" s="16">
        <f t="shared" si="2"/>
        <v>0</v>
      </c>
      <c r="J50" s="23">
        <f t="shared" si="3"/>
        <v>0</v>
      </c>
    </row>
    <row r="51" spans="2:10" ht="20.1" customHeight="1">
      <c r="B51" s="37">
        <v>39</v>
      </c>
      <c r="C51" s="42" t="s">
        <v>45</v>
      </c>
      <c r="D51" s="47">
        <f>CONTENEDOR!AC41</f>
        <v>0</v>
      </c>
      <c r="E51" s="47">
        <f>CONTENEDOR!Y41</f>
        <v>0</v>
      </c>
      <c r="F51" s="47">
        <f>CONTENEDOR!D41</f>
        <v>0</v>
      </c>
      <c r="G51" s="47">
        <f>CONTENEDOR!AD41</f>
        <v>0</v>
      </c>
      <c r="H51" s="47">
        <f>CONTENEDOR!AK41</f>
        <v>0</v>
      </c>
      <c r="I51" s="16">
        <f t="shared" si="2"/>
        <v>0</v>
      </c>
      <c r="J51" s="23">
        <f t="shared" si="3"/>
        <v>0</v>
      </c>
    </row>
    <row r="52" spans="2:10" ht="20.1" customHeight="1">
      <c r="B52" s="37">
        <v>40</v>
      </c>
      <c r="C52" s="42" t="s">
        <v>46</v>
      </c>
      <c r="D52" s="47">
        <f>CONTENEDOR!AC42</f>
        <v>8</v>
      </c>
      <c r="E52" s="47">
        <f>CONTENEDOR!Y42</f>
        <v>2</v>
      </c>
      <c r="F52" s="47">
        <f>CONTENEDOR!D42</f>
        <v>0</v>
      </c>
      <c r="G52" s="47">
        <f>CONTENEDOR!AD42</f>
        <v>0</v>
      </c>
      <c r="H52" s="47">
        <f>CONTENEDOR!AK42</f>
        <v>0</v>
      </c>
      <c r="I52" s="16">
        <f t="shared" si="2"/>
        <v>10</v>
      </c>
      <c r="J52" s="23">
        <f t="shared" si="3"/>
        <v>0.0017247326664367024</v>
      </c>
    </row>
    <row r="53" spans="2:10" ht="20.1" customHeight="1">
      <c r="B53" s="37">
        <v>41</v>
      </c>
      <c r="C53" s="42" t="s">
        <v>47</v>
      </c>
      <c r="D53" s="47">
        <f>CONTENEDOR!AC43</f>
        <v>16</v>
      </c>
      <c r="E53" s="47">
        <f>CONTENEDOR!Y43</f>
        <v>36</v>
      </c>
      <c r="F53" s="47">
        <f>CONTENEDOR!D43</f>
        <v>34</v>
      </c>
      <c r="G53" s="47">
        <f>CONTENEDOR!AD43</f>
        <v>2</v>
      </c>
      <c r="H53" s="47">
        <f>CONTENEDOR!AK43</f>
        <v>5</v>
      </c>
      <c r="I53" s="16">
        <f t="shared" si="2"/>
        <v>93</v>
      </c>
      <c r="J53" s="23">
        <f t="shared" si="3"/>
        <v>0.01604001379786133</v>
      </c>
    </row>
    <row r="54" spans="2:10" ht="20.1" customHeight="1">
      <c r="B54" s="37">
        <v>42</v>
      </c>
      <c r="C54" s="42" t="s">
        <v>48</v>
      </c>
      <c r="D54" s="47">
        <f>CONTENEDOR!AC44</f>
        <v>9</v>
      </c>
      <c r="E54" s="47">
        <f>CONTENEDOR!Y44</f>
        <v>0</v>
      </c>
      <c r="F54" s="47">
        <f>CONTENEDOR!D44</f>
        <v>6</v>
      </c>
      <c r="G54" s="47">
        <f>CONTENEDOR!AD44</f>
        <v>0</v>
      </c>
      <c r="H54" s="47">
        <f>CONTENEDOR!AK44</f>
        <v>2</v>
      </c>
      <c r="I54" s="16">
        <f t="shared" si="2"/>
        <v>17</v>
      </c>
      <c r="J54" s="23">
        <f t="shared" si="3"/>
        <v>0.002932045532942394</v>
      </c>
    </row>
    <row r="55" spans="2:10" ht="20.1" customHeight="1">
      <c r="B55" s="37">
        <v>43</v>
      </c>
      <c r="C55" s="42" t="s">
        <v>49</v>
      </c>
      <c r="D55" s="47">
        <f>CONTENEDOR!AC45</f>
        <v>0</v>
      </c>
      <c r="E55" s="47">
        <f>CONTENEDOR!Y45</f>
        <v>0</v>
      </c>
      <c r="F55" s="47">
        <f>CONTENEDOR!D45</f>
        <v>0</v>
      </c>
      <c r="G55" s="47">
        <f>CONTENEDOR!AD45</f>
        <v>0</v>
      </c>
      <c r="H55" s="47">
        <f>CONTENEDOR!AK45</f>
        <v>0</v>
      </c>
      <c r="I55" s="16">
        <f t="shared" si="2"/>
        <v>0</v>
      </c>
      <c r="J55" s="23">
        <f t="shared" si="3"/>
        <v>0</v>
      </c>
    </row>
    <row r="56" spans="2:10" ht="20.1" customHeight="1">
      <c r="B56" s="37">
        <v>44</v>
      </c>
      <c r="C56" s="42" t="s">
        <v>50</v>
      </c>
      <c r="D56" s="47">
        <f>CONTENEDOR!AC46</f>
        <v>4</v>
      </c>
      <c r="E56" s="47">
        <f>CONTENEDOR!Y46</f>
        <v>0</v>
      </c>
      <c r="F56" s="47">
        <f>CONTENEDOR!D46</f>
        <v>0</v>
      </c>
      <c r="G56" s="47">
        <f>CONTENEDOR!AD46</f>
        <v>1</v>
      </c>
      <c r="H56" s="47">
        <f>CONTENEDOR!AK46</f>
        <v>0</v>
      </c>
      <c r="I56" s="16">
        <f t="shared" si="2"/>
        <v>5</v>
      </c>
      <c r="J56" s="23">
        <f t="shared" si="3"/>
        <v>0.0008623663332183512</v>
      </c>
    </row>
    <row r="57" spans="2:10" ht="20.1" customHeight="1">
      <c r="B57" s="37">
        <v>45</v>
      </c>
      <c r="C57" s="42" t="s">
        <v>51</v>
      </c>
      <c r="D57" s="47">
        <f>CONTENEDOR!AC47</f>
        <v>0</v>
      </c>
      <c r="E57" s="47">
        <f>CONTENEDOR!Y47</f>
        <v>0</v>
      </c>
      <c r="F57" s="47">
        <f>CONTENEDOR!D47</f>
        <v>0</v>
      </c>
      <c r="G57" s="47">
        <f>CONTENEDOR!AD47</f>
        <v>0</v>
      </c>
      <c r="H57" s="47">
        <f>CONTENEDOR!AK47</f>
        <v>0</v>
      </c>
      <c r="I57" s="16">
        <f t="shared" si="2"/>
        <v>0</v>
      </c>
      <c r="J57" s="23">
        <f t="shared" si="3"/>
        <v>0</v>
      </c>
    </row>
    <row r="58" spans="2:10" ht="20.1" customHeight="1">
      <c r="B58" s="37">
        <v>46</v>
      </c>
      <c r="C58" s="42" t="s">
        <v>52</v>
      </c>
      <c r="D58" s="47">
        <f>CONTENEDOR!AC48</f>
        <v>85</v>
      </c>
      <c r="E58" s="47">
        <f>CONTENEDOR!Y48</f>
        <v>48</v>
      </c>
      <c r="F58" s="47">
        <f>CONTENEDOR!D48</f>
        <v>59</v>
      </c>
      <c r="G58" s="47">
        <f>CONTENEDOR!AD48</f>
        <v>27</v>
      </c>
      <c r="H58" s="47">
        <f>CONTENEDOR!AK48</f>
        <v>27</v>
      </c>
      <c r="I58" s="16">
        <f t="shared" si="2"/>
        <v>246</v>
      </c>
      <c r="J58" s="23">
        <f t="shared" si="3"/>
        <v>0.04242842359434288</v>
      </c>
    </row>
    <row r="59" spans="2:10" ht="20.1" customHeight="1">
      <c r="B59" s="37">
        <v>47</v>
      </c>
      <c r="C59" s="42" t="s">
        <v>53</v>
      </c>
      <c r="D59" s="47">
        <f>CONTENEDOR!AC49</f>
        <v>298</v>
      </c>
      <c r="E59" s="47">
        <f>CONTENEDOR!Y49</f>
        <v>223</v>
      </c>
      <c r="F59" s="47">
        <f>CONTENEDOR!D49</f>
        <v>286</v>
      </c>
      <c r="G59" s="47">
        <f>CONTENEDOR!AD49</f>
        <v>49</v>
      </c>
      <c r="H59" s="47">
        <f>CONTENEDOR!AK49</f>
        <v>45</v>
      </c>
      <c r="I59" s="16">
        <f t="shared" si="2"/>
        <v>901</v>
      </c>
      <c r="J59" s="23">
        <f t="shared" si="3"/>
        <v>0.1553984132459469</v>
      </c>
    </row>
    <row r="60" spans="2:10" ht="20.1" customHeight="1">
      <c r="B60" s="37">
        <v>48</v>
      </c>
      <c r="C60" s="42" t="s">
        <v>54</v>
      </c>
      <c r="D60" s="47">
        <f>CONTENEDOR!AC50</f>
        <v>0</v>
      </c>
      <c r="E60" s="47">
        <f>CONTENEDOR!Y50</f>
        <v>0</v>
      </c>
      <c r="F60" s="47">
        <f>CONTENEDOR!D50</f>
        <v>0</v>
      </c>
      <c r="G60" s="47">
        <f>CONTENEDOR!AD50</f>
        <v>0</v>
      </c>
      <c r="H60" s="47">
        <f>CONTENEDOR!AK50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CONTENEDOR!AC51</f>
        <v>3</v>
      </c>
      <c r="E61" s="47">
        <f>CONTENEDOR!Y51</f>
        <v>1</v>
      </c>
      <c r="F61" s="47">
        <f>CONTENEDOR!D51</f>
        <v>0</v>
      </c>
      <c r="G61" s="47">
        <f>CONTENEDOR!AD51</f>
        <v>0</v>
      </c>
      <c r="H61" s="47">
        <f>CONTENEDOR!AK51</f>
        <v>0</v>
      </c>
      <c r="I61" s="16">
        <f t="shared" si="2"/>
        <v>4</v>
      </c>
      <c r="J61" s="23">
        <f t="shared" si="3"/>
        <v>0.0006898930665746809</v>
      </c>
    </row>
    <row r="62" spans="2:10" ht="20.1" customHeight="1">
      <c r="B62" s="37">
        <v>50</v>
      </c>
      <c r="C62" s="42" t="s">
        <v>56</v>
      </c>
      <c r="D62" s="47">
        <f>CONTENEDOR!AC52</f>
        <v>0</v>
      </c>
      <c r="E62" s="47">
        <f>CONTENEDOR!Y52</f>
        <v>5</v>
      </c>
      <c r="F62" s="47">
        <f>CONTENEDOR!D52</f>
        <v>0</v>
      </c>
      <c r="G62" s="47">
        <f>CONTENEDOR!AD52</f>
        <v>0</v>
      </c>
      <c r="H62" s="47">
        <f>CONTENEDOR!AK52</f>
        <v>0</v>
      </c>
      <c r="I62" s="16">
        <f t="shared" si="2"/>
        <v>5</v>
      </c>
      <c r="J62" s="23">
        <f t="shared" si="3"/>
        <v>0.0008623663332183512</v>
      </c>
    </row>
    <row r="63" spans="2:10" ht="20.1" customHeight="1">
      <c r="B63" s="37">
        <v>51</v>
      </c>
      <c r="C63" s="42" t="s">
        <v>57</v>
      </c>
      <c r="D63" s="47">
        <f>CONTENEDOR!AC53</f>
        <v>0</v>
      </c>
      <c r="E63" s="47">
        <f>CONTENEDOR!Y53</f>
        <v>0</v>
      </c>
      <c r="F63" s="47">
        <f>CONTENEDOR!D53</f>
        <v>0</v>
      </c>
      <c r="G63" s="47">
        <f>CONTENEDOR!AD53</f>
        <v>0</v>
      </c>
      <c r="H63" s="47">
        <f>CONTENEDOR!AK53</f>
        <v>0</v>
      </c>
      <c r="I63" s="16">
        <f t="shared" si="2"/>
        <v>0</v>
      </c>
      <c r="J63" s="23">
        <f t="shared" si="3"/>
        <v>0</v>
      </c>
    </row>
    <row r="64" spans="2:10" ht="20.1" customHeight="1">
      <c r="B64" s="37">
        <v>52</v>
      </c>
      <c r="C64" s="42" t="s">
        <v>58</v>
      </c>
      <c r="D64" s="47">
        <f>CONTENEDOR!AC54</f>
        <v>46</v>
      </c>
      <c r="E64" s="47">
        <f>CONTENEDOR!Y54</f>
        <v>31</v>
      </c>
      <c r="F64" s="47">
        <f>CONTENEDOR!D54</f>
        <v>24</v>
      </c>
      <c r="G64" s="47">
        <f>CONTENEDOR!AD54</f>
        <v>5</v>
      </c>
      <c r="H64" s="47">
        <f>CONTENEDOR!AK54</f>
        <v>6</v>
      </c>
      <c r="I64" s="16">
        <f t="shared" si="2"/>
        <v>112</v>
      </c>
      <c r="J64" s="23">
        <f t="shared" si="3"/>
        <v>0.019317005864091064</v>
      </c>
    </row>
    <row r="65" spans="2:10" ht="20.1" customHeight="1" thickBot="1">
      <c r="B65" s="38">
        <v>53</v>
      </c>
      <c r="C65" s="43" t="s">
        <v>59</v>
      </c>
      <c r="D65" s="47">
        <f>CONTENEDOR!AC55</f>
        <v>0</v>
      </c>
      <c r="E65" s="47">
        <f>CONTENEDOR!Y55</f>
        <v>0</v>
      </c>
      <c r="F65" s="47">
        <f>CONTENEDOR!D55</f>
        <v>3</v>
      </c>
      <c r="G65" s="47">
        <f>CONTENEDOR!AD55</f>
        <v>0</v>
      </c>
      <c r="H65" s="47">
        <f>CONTENEDOR!AK55</f>
        <v>0</v>
      </c>
      <c r="I65" s="16">
        <f t="shared" si="2"/>
        <v>3</v>
      </c>
      <c r="J65" s="26">
        <f t="shared" si="3"/>
        <v>0.0005174197999310107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">SUM(D13:D65)</f>
        <v>1735</v>
      </c>
      <c r="E66" s="12">
        <f aca="true" t="shared" si="5" ref="E66">SUM(E13:E65)</f>
        <v>1648</v>
      </c>
      <c r="F66" s="12">
        <f aca="true" t="shared" si="6" ref="F66">SUM(F13:F65)</f>
        <v>1883</v>
      </c>
      <c r="G66" s="12">
        <f aca="true" t="shared" si="7" ref="G66">SUM(G13:G65)</f>
        <v>235</v>
      </c>
      <c r="H66" s="12">
        <f aca="true" t="shared" si="8" ref="H66">SUM(H13:H65)</f>
        <v>297</v>
      </c>
      <c r="I66" s="12">
        <f>SUM(I13:I65)</f>
        <v>5798</v>
      </c>
      <c r="J66" s="20">
        <f>SUM(J13:J65)</f>
        <v>0.9999999999999997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13"/>
    </row>
    <row r="5" spans="1:9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14"/>
    </row>
    <row r="6" spans="1:9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68" t="str">
        <f>TITULOS!C6</f>
        <v xml:space="preserve">NÚMERO DE CASOS SOMETIDOS POR TIPO DE DELITO -   </v>
      </c>
      <c r="B8" s="68"/>
      <c r="C8" s="68"/>
      <c r="D8" s="72" t="s">
        <v>119</v>
      </c>
      <c r="E8" s="72"/>
      <c r="F8" s="72"/>
      <c r="G8" s="72"/>
      <c r="H8" s="72"/>
      <c r="I8" s="50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4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CONTENEDOR!AA3</f>
        <v>110</v>
      </c>
      <c r="E13" s="40">
        <f aca="true" t="shared" si="0" ref="E13:E44">D13/$D$66</f>
        <v>0.19784172661870503</v>
      </c>
    </row>
    <row r="14" spans="2:5" ht="20.1" customHeight="1">
      <c r="B14" s="37">
        <v>2</v>
      </c>
      <c r="C14" s="42" t="s">
        <v>8</v>
      </c>
      <c r="D14" s="16">
        <f>CONTENEDOR!AA4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6">
        <f>CONTENEDOR!AA5</f>
        <v>1</v>
      </c>
      <c r="E15" s="23">
        <f t="shared" si="0"/>
        <v>0.0017985611510791368</v>
      </c>
    </row>
    <row r="16" spans="2:5" ht="20.1" customHeight="1">
      <c r="B16" s="37">
        <v>4</v>
      </c>
      <c r="C16" s="42" t="s">
        <v>10</v>
      </c>
      <c r="D16" s="16">
        <f>CONTENEDOR!AA6</f>
        <v>1</v>
      </c>
      <c r="E16" s="23">
        <f t="shared" si="0"/>
        <v>0.0017985611510791368</v>
      </c>
    </row>
    <row r="17" spans="2:5" ht="20.1" customHeight="1">
      <c r="B17" s="37">
        <v>5</v>
      </c>
      <c r="C17" s="42" t="s">
        <v>11</v>
      </c>
      <c r="D17" s="16">
        <f>CONTENEDOR!AA7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CONTENEDOR!AA8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CONTENEDOR!AA9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CONTENEDOR!AA10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CONTENEDOR!AA11</f>
        <v>9</v>
      </c>
      <c r="E21" s="23">
        <f t="shared" si="0"/>
        <v>0.01618705035971223</v>
      </c>
    </row>
    <row r="22" spans="2:5" ht="20.1" customHeight="1">
      <c r="B22" s="37">
        <v>10</v>
      </c>
      <c r="C22" s="42" t="s">
        <v>16</v>
      </c>
      <c r="D22" s="16">
        <f>CONTENEDOR!AA12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CONTENEDOR!AA13</f>
        <v>1</v>
      </c>
      <c r="E23" s="23">
        <f t="shared" si="0"/>
        <v>0.0017985611510791368</v>
      </c>
    </row>
    <row r="24" spans="2:5" ht="20.1" customHeight="1">
      <c r="B24" s="37">
        <v>12</v>
      </c>
      <c r="C24" s="42" t="s">
        <v>18</v>
      </c>
      <c r="D24" s="16">
        <f>CONTENEDOR!AA14</f>
        <v>4</v>
      </c>
      <c r="E24" s="23">
        <f t="shared" si="0"/>
        <v>0.007194244604316547</v>
      </c>
    </row>
    <row r="25" spans="2:5" ht="20.1" customHeight="1">
      <c r="B25" s="37">
        <v>13</v>
      </c>
      <c r="C25" s="42" t="s">
        <v>19</v>
      </c>
      <c r="D25" s="16">
        <f>CONTENEDOR!AA15</f>
        <v>3</v>
      </c>
      <c r="E25" s="23">
        <f t="shared" si="0"/>
        <v>0.00539568345323741</v>
      </c>
    </row>
    <row r="26" spans="2:5" ht="20.1" customHeight="1">
      <c r="B26" s="37">
        <v>14</v>
      </c>
      <c r="C26" s="42" t="s">
        <v>20</v>
      </c>
      <c r="D26" s="16">
        <f>CONTENEDOR!AA16</f>
        <v>23</v>
      </c>
      <c r="E26" s="23">
        <f t="shared" si="0"/>
        <v>0.04136690647482014</v>
      </c>
    </row>
    <row r="27" spans="2:5" ht="20.1" customHeight="1">
      <c r="B27" s="37">
        <v>15</v>
      </c>
      <c r="C27" s="42" t="s">
        <v>21</v>
      </c>
      <c r="D27" s="16">
        <f>CONTENEDOR!AA17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CONTENEDOR!AA18</f>
        <v>3</v>
      </c>
      <c r="E28" s="23">
        <f t="shared" si="0"/>
        <v>0.00539568345323741</v>
      </c>
    </row>
    <row r="29" spans="2:5" ht="20.1" customHeight="1">
      <c r="B29" s="37">
        <v>17</v>
      </c>
      <c r="C29" s="42" t="s">
        <v>23</v>
      </c>
      <c r="D29" s="16">
        <f>CONTENEDOR!AA19</f>
        <v>7</v>
      </c>
      <c r="E29" s="23">
        <f t="shared" si="0"/>
        <v>0.012589928057553957</v>
      </c>
    </row>
    <row r="30" spans="2:5" ht="20.1" customHeight="1">
      <c r="B30" s="37">
        <v>18</v>
      </c>
      <c r="C30" s="42" t="s">
        <v>24</v>
      </c>
      <c r="D30" s="16">
        <f>CONTENEDOR!AA20</f>
        <v>11</v>
      </c>
      <c r="E30" s="23">
        <f t="shared" si="0"/>
        <v>0.019784172661870502</v>
      </c>
    </row>
    <row r="31" spans="2:5" ht="20.1" customHeight="1">
      <c r="B31" s="37">
        <v>19</v>
      </c>
      <c r="C31" s="42" t="s">
        <v>25</v>
      </c>
      <c r="D31" s="16">
        <f>CONTENEDOR!AA21</f>
        <v>4</v>
      </c>
      <c r="E31" s="23">
        <f t="shared" si="0"/>
        <v>0.007194244604316547</v>
      </c>
    </row>
    <row r="32" spans="2:5" ht="20.1" customHeight="1">
      <c r="B32" s="37">
        <v>20</v>
      </c>
      <c r="C32" s="42" t="s">
        <v>26</v>
      </c>
      <c r="D32" s="16">
        <f>CONTENEDOR!AA22</f>
        <v>2</v>
      </c>
      <c r="E32" s="23">
        <f t="shared" si="0"/>
        <v>0.0035971223021582736</v>
      </c>
    </row>
    <row r="33" spans="2:5" ht="20.1" customHeight="1">
      <c r="B33" s="37">
        <v>21</v>
      </c>
      <c r="C33" s="42" t="s">
        <v>27</v>
      </c>
      <c r="D33" s="16">
        <f>CONTENEDOR!AA23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CONTENEDOR!AA24</f>
        <v>1</v>
      </c>
      <c r="E34" s="23">
        <f t="shared" si="0"/>
        <v>0.0017985611510791368</v>
      </c>
    </row>
    <row r="35" spans="2:5" ht="20.1" customHeight="1">
      <c r="B35" s="37">
        <v>23</v>
      </c>
      <c r="C35" s="42" t="s">
        <v>29</v>
      </c>
      <c r="D35" s="16">
        <f>CONTENEDOR!AA25</f>
        <v>2</v>
      </c>
      <c r="E35" s="23">
        <f t="shared" si="0"/>
        <v>0.0035971223021582736</v>
      </c>
    </row>
    <row r="36" spans="2:5" ht="20.1" customHeight="1">
      <c r="B36" s="37">
        <v>24</v>
      </c>
      <c r="C36" s="42" t="s">
        <v>30</v>
      </c>
      <c r="D36" s="16">
        <f>CONTENEDOR!AA26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CONTENEDOR!AA27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CONTENEDOR!AA28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CONTENEDOR!AA29</f>
        <v>4</v>
      </c>
      <c r="E39" s="23">
        <f t="shared" si="0"/>
        <v>0.007194244604316547</v>
      </c>
    </row>
    <row r="40" spans="2:5" ht="20.1" customHeight="1">
      <c r="B40" s="37">
        <v>28</v>
      </c>
      <c r="C40" s="42" t="s">
        <v>34</v>
      </c>
      <c r="D40" s="16">
        <f>CONTENEDOR!AA30</f>
        <v>28</v>
      </c>
      <c r="E40" s="23">
        <f t="shared" si="0"/>
        <v>0.050359712230215826</v>
      </c>
    </row>
    <row r="41" spans="2:5" ht="20.1" customHeight="1">
      <c r="B41" s="37">
        <v>29</v>
      </c>
      <c r="C41" s="42" t="s">
        <v>35</v>
      </c>
      <c r="D41" s="16">
        <f>CONTENEDOR!AA31</f>
        <v>13</v>
      </c>
      <c r="E41" s="23">
        <f t="shared" si="0"/>
        <v>0.023381294964028777</v>
      </c>
    </row>
    <row r="42" spans="2:5" ht="20.1" customHeight="1">
      <c r="B42" s="37">
        <v>30</v>
      </c>
      <c r="C42" s="42" t="s">
        <v>36</v>
      </c>
      <c r="D42" s="16">
        <f>CONTENEDOR!AA32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CONTENEDOR!AA33</f>
        <v>28</v>
      </c>
      <c r="E43" s="23">
        <f t="shared" si="0"/>
        <v>0.050359712230215826</v>
      </c>
    </row>
    <row r="44" spans="2:5" ht="20.1" customHeight="1">
      <c r="B44" s="37">
        <v>32</v>
      </c>
      <c r="C44" s="42" t="s">
        <v>38</v>
      </c>
      <c r="D44" s="16">
        <f>CONTENEDOR!AA34</f>
        <v>8</v>
      </c>
      <c r="E44" s="23">
        <f t="shared" si="0"/>
        <v>0.014388489208633094</v>
      </c>
    </row>
    <row r="45" spans="2:5" ht="20.1" customHeight="1">
      <c r="B45" s="37">
        <v>33</v>
      </c>
      <c r="C45" s="42" t="s">
        <v>39</v>
      </c>
      <c r="D45" s="16">
        <f>CONTENEDOR!AA35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CONTENEDOR!AA36</f>
        <v>2</v>
      </c>
      <c r="E46" s="23">
        <f t="shared" si="1"/>
        <v>0.0035971223021582736</v>
      </c>
    </row>
    <row r="47" spans="2:5" ht="20.1" customHeight="1">
      <c r="B47" s="37">
        <v>35</v>
      </c>
      <c r="C47" s="42" t="s">
        <v>41</v>
      </c>
      <c r="D47" s="16">
        <f>CONTENEDOR!AA37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CONTENEDOR!AA38</f>
        <v>7</v>
      </c>
      <c r="E48" s="23">
        <f t="shared" si="1"/>
        <v>0.012589928057553957</v>
      </c>
    </row>
    <row r="49" spans="2:5" ht="20.1" customHeight="1">
      <c r="B49" s="37">
        <v>37</v>
      </c>
      <c r="C49" s="42" t="s">
        <v>43</v>
      </c>
      <c r="D49" s="16">
        <f>CONTENEDOR!AA39</f>
        <v>71</v>
      </c>
      <c r="E49" s="23">
        <f t="shared" si="1"/>
        <v>0.12769784172661872</v>
      </c>
    </row>
    <row r="50" spans="2:5" ht="20.1" customHeight="1">
      <c r="B50" s="37">
        <v>38</v>
      </c>
      <c r="C50" s="42" t="s">
        <v>44</v>
      </c>
      <c r="D50" s="16">
        <f>CONTENEDOR!AA40</f>
        <v>4</v>
      </c>
      <c r="E50" s="23">
        <f t="shared" si="1"/>
        <v>0.007194244604316547</v>
      </c>
    </row>
    <row r="51" spans="2:5" ht="20.1" customHeight="1">
      <c r="B51" s="37">
        <v>39</v>
      </c>
      <c r="C51" s="42" t="s">
        <v>45</v>
      </c>
      <c r="D51" s="16">
        <f>CONTENEDOR!AA41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CONTENEDOR!AA42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CONTENEDOR!AA43</f>
        <v>27</v>
      </c>
      <c r="E53" s="23">
        <f t="shared" si="1"/>
        <v>0.048561151079136694</v>
      </c>
    </row>
    <row r="54" spans="2:5" ht="20.1" customHeight="1">
      <c r="B54" s="37">
        <v>42</v>
      </c>
      <c r="C54" s="42" t="s">
        <v>48</v>
      </c>
      <c r="D54" s="16">
        <f>CONTENEDOR!AA44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CONTENEDOR!AA45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CONTENEDOR!AA46</f>
        <v>2</v>
      </c>
      <c r="E56" s="23">
        <f t="shared" si="1"/>
        <v>0.0035971223021582736</v>
      </c>
    </row>
    <row r="57" spans="2:5" ht="20.1" customHeight="1">
      <c r="B57" s="37">
        <v>45</v>
      </c>
      <c r="C57" s="42" t="s">
        <v>51</v>
      </c>
      <c r="D57" s="16">
        <f>CONTENEDOR!AA47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CONTENEDOR!AA48</f>
        <v>4</v>
      </c>
      <c r="E58" s="23">
        <f t="shared" si="1"/>
        <v>0.007194244604316547</v>
      </c>
    </row>
    <row r="59" spans="2:5" ht="20.1" customHeight="1">
      <c r="B59" s="37">
        <v>47</v>
      </c>
      <c r="C59" s="42" t="s">
        <v>53</v>
      </c>
      <c r="D59" s="16">
        <f>CONTENEDOR!AA49</f>
        <v>165</v>
      </c>
      <c r="E59" s="23">
        <f t="shared" si="1"/>
        <v>0.29676258992805754</v>
      </c>
    </row>
    <row r="60" spans="2:5" ht="20.1" customHeight="1">
      <c r="B60" s="37">
        <v>48</v>
      </c>
      <c r="C60" s="42" t="s">
        <v>54</v>
      </c>
      <c r="D60" s="16">
        <f>CONTENEDOR!AA50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CONTENEDOR!AA51</f>
        <v>1</v>
      </c>
      <c r="E61" s="23">
        <f t="shared" si="1"/>
        <v>0.0017985611510791368</v>
      </c>
    </row>
    <row r="62" spans="2:5" ht="20.1" customHeight="1">
      <c r="B62" s="37">
        <v>50</v>
      </c>
      <c r="C62" s="42" t="s">
        <v>56</v>
      </c>
      <c r="D62" s="16">
        <f>CONTENEDOR!AA52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CONTENEDOR!AA53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CONTENEDOR!AA54</f>
        <v>10</v>
      </c>
      <c r="E64" s="23">
        <f t="shared" si="1"/>
        <v>0.017985611510791366</v>
      </c>
    </row>
    <row r="65" spans="2:5" ht="20.1" customHeight="1" thickBot="1">
      <c r="B65" s="38">
        <v>53</v>
      </c>
      <c r="C65" s="43" t="s">
        <v>59</v>
      </c>
      <c r="D65" s="16">
        <f>CONTENEDOR!AA55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556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D13" sqref="D13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</row>
    <row r="5" spans="1:12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</row>
    <row r="6" spans="1:12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68" t="str">
        <f>TITULOS!C6</f>
        <v xml:space="preserve">NÚMERO DE CASOS SOMETIDOS POR TIPO DE DELITO -   </v>
      </c>
      <c r="B8" s="68"/>
      <c r="C8" s="68"/>
      <c r="D8" s="74" t="s">
        <v>120</v>
      </c>
      <c r="E8" s="74"/>
      <c r="F8" s="74"/>
      <c r="G8" s="74"/>
      <c r="H8" s="74"/>
      <c r="I8" s="74"/>
      <c r="J8" s="74"/>
      <c r="K8" s="7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79</v>
      </c>
      <c r="E12" s="51" t="s">
        <v>76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CONTENEDOR!Z3</f>
        <v>2248</v>
      </c>
      <c r="E13" s="47">
        <f>CONTENEDOR!W3</f>
        <v>360</v>
      </c>
      <c r="F13" s="16">
        <f aca="true" t="shared" si="0" ref="F13:F44">SUM(D13:E13)</f>
        <v>2608</v>
      </c>
      <c r="G13" s="40">
        <f aca="true" t="shared" si="1" ref="G13:G44">F13/$F$66</f>
        <v>0.2024530352429747</v>
      </c>
    </row>
    <row r="14" spans="2:7" ht="20.1" customHeight="1">
      <c r="B14" s="37">
        <v>2</v>
      </c>
      <c r="C14" s="42" t="s">
        <v>8</v>
      </c>
      <c r="D14" s="47">
        <f>CONTENEDOR!Z4</f>
        <v>0</v>
      </c>
      <c r="E14" s="47">
        <f>CONTENEDOR!W4</f>
        <v>2</v>
      </c>
      <c r="F14" s="16">
        <f t="shared" si="0"/>
        <v>2</v>
      </c>
      <c r="G14" s="23">
        <f t="shared" si="1"/>
        <v>0.0001552553951249806</v>
      </c>
    </row>
    <row r="15" spans="2:7" ht="20.1" customHeight="1">
      <c r="B15" s="37">
        <v>3</v>
      </c>
      <c r="C15" s="42" t="s">
        <v>9</v>
      </c>
      <c r="D15" s="47">
        <f>CONTENEDOR!Z5</f>
        <v>0</v>
      </c>
      <c r="E15" s="47">
        <f>CONTENEDOR!W5</f>
        <v>2</v>
      </c>
      <c r="F15" s="16">
        <f t="shared" si="0"/>
        <v>2</v>
      </c>
      <c r="G15" s="23">
        <f t="shared" si="1"/>
        <v>0.0001552553951249806</v>
      </c>
    </row>
    <row r="16" spans="2:7" ht="20.1" customHeight="1">
      <c r="B16" s="37">
        <v>4</v>
      </c>
      <c r="C16" s="42" t="s">
        <v>10</v>
      </c>
      <c r="D16" s="47">
        <f>CONTENEDOR!Z6</f>
        <v>2</v>
      </c>
      <c r="E16" s="47">
        <f>CONTENEDOR!W6</f>
        <v>6</v>
      </c>
      <c r="F16" s="16">
        <f t="shared" si="0"/>
        <v>8</v>
      </c>
      <c r="G16" s="23">
        <f t="shared" si="1"/>
        <v>0.0006210215804999224</v>
      </c>
    </row>
    <row r="17" spans="2:7" ht="20.1" customHeight="1">
      <c r="B17" s="37">
        <v>5</v>
      </c>
      <c r="C17" s="42" t="s">
        <v>11</v>
      </c>
      <c r="D17" s="47">
        <f>CONTENEDOR!Z7</f>
        <v>9</v>
      </c>
      <c r="E17" s="47">
        <f>CONTENEDOR!W7</f>
        <v>3</v>
      </c>
      <c r="F17" s="16">
        <f t="shared" si="0"/>
        <v>12</v>
      </c>
      <c r="G17" s="23">
        <f t="shared" si="1"/>
        <v>0.0009315323707498836</v>
      </c>
    </row>
    <row r="18" spans="2:7" ht="20.1" customHeight="1">
      <c r="B18" s="37">
        <v>6</v>
      </c>
      <c r="C18" s="42" t="s">
        <v>12</v>
      </c>
      <c r="D18" s="47">
        <f>CONTENEDOR!Z8</f>
        <v>1</v>
      </c>
      <c r="E18" s="47">
        <f>CONTENEDOR!W8</f>
        <v>1</v>
      </c>
      <c r="F18" s="16">
        <f t="shared" si="0"/>
        <v>2</v>
      </c>
      <c r="G18" s="23">
        <f t="shared" si="1"/>
        <v>0.0001552553951249806</v>
      </c>
    </row>
    <row r="19" spans="2:7" ht="20.1" customHeight="1">
      <c r="B19" s="37">
        <v>7</v>
      </c>
      <c r="C19" s="42" t="s">
        <v>13</v>
      </c>
      <c r="D19" s="47">
        <f>CONTENEDOR!Z9</f>
        <v>13</v>
      </c>
      <c r="E19" s="47">
        <f>CONTENEDOR!W9</f>
        <v>2</v>
      </c>
      <c r="F19" s="16">
        <f t="shared" si="0"/>
        <v>15</v>
      </c>
      <c r="G19" s="23">
        <f t="shared" si="1"/>
        <v>0.0011644154634373545</v>
      </c>
    </row>
    <row r="20" spans="2:7" ht="20.1" customHeight="1">
      <c r="B20" s="37">
        <v>8</v>
      </c>
      <c r="C20" s="42" t="s">
        <v>14</v>
      </c>
      <c r="D20" s="47">
        <f>CONTENEDOR!Z10</f>
        <v>17</v>
      </c>
      <c r="E20" s="47">
        <f>CONTENEDOR!W10</f>
        <v>15</v>
      </c>
      <c r="F20" s="16">
        <f t="shared" si="0"/>
        <v>32</v>
      </c>
      <c r="G20" s="23">
        <f t="shared" si="1"/>
        <v>0.0024840863219996894</v>
      </c>
    </row>
    <row r="21" spans="2:7" ht="20.1" customHeight="1">
      <c r="B21" s="37">
        <v>9</v>
      </c>
      <c r="C21" s="42" t="s">
        <v>15</v>
      </c>
      <c r="D21" s="47">
        <f>CONTENEDOR!Z11</f>
        <v>43</v>
      </c>
      <c r="E21" s="47">
        <f>CONTENEDOR!W11</f>
        <v>0</v>
      </c>
      <c r="F21" s="16">
        <f t="shared" si="0"/>
        <v>43</v>
      </c>
      <c r="G21" s="23">
        <f t="shared" si="1"/>
        <v>0.003337990995187083</v>
      </c>
    </row>
    <row r="22" spans="2:7" ht="20.1" customHeight="1">
      <c r="B22" s="37">
        <v>10</v>
      </c>
      <c r="C22" s="42" t="s">
        <v>16</v>
      </c>
      <c r="D22" s="47">
        <f>CONTENEDOR!Z12</f>
        <v>1</v>
      </c>
      <c r="E22" s="47">
        <f>CONTENEDOR!W12</f>
        <v>0</v>
      </c>
      <c r="F22" s="16">
        <f t="shared" si="0"/>
        <v>1</v>
      </c>
      <c r="G22" s="23">
        <f t="shared" si="1"/>
        <v>7.76276975624903E-05</v>
      </c>
    </row>
    <row r="23" spans="2:7" ht="20.1" customHeight="1">
      <c r="B23" s="37">
        <v>11</v>
      </c>
      <c r="C23" s="42" t="s">
        <v>17</v>
      </c>
      <c r="D23" s="47">
        <f>CONTENEDOR!Z13</f>
        <v>48</v>
      </c>
      <c r="E23" s="47">
        <f>CONTENEDOR!W13</f>
        <v>113</v>
      </c>
      <c r="F23" s="16">
        <f t="shared" si="0"/>
        <v>161</v>
      </c>
      <c r="G23" s="23">
        <f t="shared" si="1"/>
        <v>0.012498059307560937</v>
      </c>
    </row>
    <row r="24" spans="2:7" ht="20.1" customHeight="1">
      <c r="B24" s="37">
        <v>12</v>
      </c>
      <c r="C24" s="42" t="s">
        <v>18</v>
      </c>
      <c r="D24" s="47">
        <f>CONTENEDOR!Z14</f>
        <v>94</v>
      </c>
      <c r="E24" s="47">
        <f>CONTENEDOR!W14</f>
        <v>81</v>
      </c>
      <c r="F24" s="16">
        <f t="shared" si="0"/>
        <v>175</v>
      </c>
      <c r="G24" s="23">
        <f t="shared" si="1"/>
        <v>0.013584847073435801</v>
      </c>
    </row>
    <row r="25" spans="2:7" ht="20.1" customHeight="1">
      <c r="B25" s="37">
        <v>13</v>
      </c>
      <c r="C25" s="42" t="s">
        <v>19</v>
      </c>
      <c r="D25" s="47">
        <f>CONTENEDOR!Z15</f>
        <v>242</v>
      </c>
      <c r="E25" s="47">
        <f>CONTENEDOR!W15</f>
        <v>15</v>
      </c>
      <c r="F25" s="16">
        <f t="shared" si="0"/>
        <v>257</v>
      </c>
      <c r="G25" s="23">
        <f t="shared" si="1"/>
        <v>0.019950318273560006</v>
      </c>
    </row>
    <row r="26" spans="2:7" ht="20.1" customHeight="1">
      <c r="B26" s="37">
        <v>14</v>
      </c>
      <c r="C26" s="42" t="s">
        <v>20</v>
      </c>
      <c r="D26" s="47">
        <f>CONTENEDOR!Z16</f>
        <v>372</v>
      </c>
      <c r="E26" s="47">
        <f>CONTENEDOR!W16</f>
        <v>38</v>
      </c>
      <c r="F26" s="16">
        <f t="shared" si="0"/>
        <v>410</v>
      </c>
      <c r="G26" s="23">
        <f t="shared" si="1"/>
        <v>0.03182735600062102</v>
      </c>
    </row>
    <row r="27" spans="2:7" ht="20.1" customHeight="1">
      <c r="B27" s="37">
        <v>15</v>
      </c>
      <c r="C27" s="42" t="s">
        <v>21</v>
      </c>
      <c r="D27" s="47">
        <f>CONTENEDOR!Z17</f>
        <v>3</v>
      </c>
      <c r="E27" s="47">
        <f>CONTENEDOR!W17</f>
        <v>47</v>
      </c>
      <c r="F27" s="16">
        <f t="shared" si="0"/>
        <v>50</v>
      </c>
      <c r="G27" s="23">
        <f t="shared" si="1"/>
        <v>0.003881384878124515</v>
      </c>
    </row>
    <row r="28" spans="2:7" ht="20.1" customHeight="1">
      <c r="B28" s="37">
        <v>16</v>
      </c>
      <c r="C28" s="42" t="s">
        <v>22</v>
      </c>
      <c r="D28" s="47">
        <f>CONTENEDOR!Z18</f>
        <v>95</v>
      </c>
      <c r="E28" s="47">
        <f>CONTENEDOR!W18</f>
        <v>18</v>
      </c>
      <c r="F28" s="16">
        <f t="shared" si="0"/>
        <v>113</v>
      </c>
      <c r="G28" s="23">
        <f t="shared" si="1"/>
        <v>0.008771929824561403</v>
      </c>
    </row>
    <row r="29" spans="2:7" ht="20.1" customHeight="1">
      <c r="B29" s="37">
        <v>17</v>
      </c>
      <c r="C29" s="42" t="s">
        <v>23</v>
      </c>
      <c r="D29" s="47">
        <f>CONTENEDOR!Z19</f>
        <v>149</v>
      </c>
      <c r="E29" s="47">
        <f>CONTENEDOR!W19</f>
        <v>44</v>
      </c>
      <c r="F29" s="16">
        <f t="shared" si="0"/>
        <v>193</v>
      </c>
      <c r="G29" s="23">
        <f t="shared" si="1"/>
        <v>0.014982145629560626</v>
      </c>
    </row>
    <row r="30" spans="2:7" ht="20.1" customHeight="1">
      <c r="B30" s="37">
        <v>18</v>
      </c>
      <c r="C30" s="42" t="s">
        <v>24</v>
      </c>
      <c r="D30" s="47">
        <f>CONTENEDOR!Z20</f>
        <v>93</v>
      </c>
      <c r="E30" s="47">
        <f>CONTENEDOR!W20</f>
        <v>28</v>
      </c>
      <c r="F30" s="16">
        <f t="shared" si="0"/>
        <v>121</v>
      </c>
      <c r="G30" s="23">
        <f t="shared" si="1"/>
        <v>0.009392951405061327</v>
      </c>
    </row>
    <row r="31" spans="2:7" ht="20.1" customHeight="1">
      <c r="B31" s="37">
        <v>19</v>
      </c>
      <c r="C31" s="42" t="s">
        <v>25</v>
      </c>
      <c r="D31" s="47">
        <f>CONTENEDOR!Z21</f>
        <v>2</v>
      </c>
      <c r="E31" s="47">
        <f>CONTENEDOR!W21</f>
        <v>6</v>
      </c>
      <c r="F31" s="16">
        <f t="shared" si="0"/>
        <v>8</v>
      </c>
      <c r="G31" s="23">
        <f t="shared" si="1"/>
        <v>0.0006210215804999224</v>
      </c>
    </row>
    <row r="32" spans="2:7" ht="20.1" customHeight="1">
      <c r="B32" s="37">
        <v>20</v>
      </c>
      <c r="C32" s="42" t="s">
        <v>26</v>
      </c>
      <c r="D32" s="47">
        <f>CONTENEDOR!Z22</f>
        <v>0</v>
      </c>
      <c r="E32" s="47">
        <f>CONTENEDOR!W22</f>
        <v>13</v>
      </c>
      <c r="F32" s="16">
        <f t="shared" si="0"/>
        <v>13</v>
      </c>
      <c r="G32" s="23">
        <f t="shared" si="1"/>
        <v>0.0010091600683123738</v>
      </c>
    </row>
    <row r="33" spans="2:7" ht="20.1" customHeight="1">
      <c r="B33" s="37">
        <v>21</v>
      </c>
      <c r="C33" s="42" t="s">
        <v>27</v>
      </c>
      <c r="D33" s="47">
        <f>CONTENEDOR!Z23</f>
        <v>4</v>
      </c>
      <c r="E33" s="47">
        <f>CONTENEDOR!W23</f>
        <v>1</v>
      </c>
      <c r="F33" s="16">
        <f t="shared" si="0"/>
        <v>5</v>
      </c>
      <c r="G33" s="23">
        <f t="shared" si="1"/>
        <v>0.00038813848781245146</v>
      </c>
    </row>
    <row r="34" spans="2:7" ht="20.1" customHeight="1">
      <c r="B34" s="37">
        <v>22</v>
      </c>
      <c r="C34" s="42" t="s">
        <v>28</v>
      </c>
      <c r="D34" s="47">
        <f>CONTENEDOR!Z24</f>
        <v>5</v>
      </c>
      <c r="E34" s="47">
        <f>CONTENEDOR!W24</f>
        <v>16</v>
      </c>
      <c r="F34" s="16">
        <f t="shared" si="0"/>
        <v>21</v>
      </c>
      <c r="G34" s="23">
        <f t="shared" si="1"/>
        <v>0.0016301816488122963</v>
      </c>
    </row>
    <row r="35" spans="2:7" ht="20.1" customHeight="1">
      <c r="B35" s="37">
        <v>23</v>
      </c>
      <c r="C35" s="42" t="s">
        <v>29</v>
      </c>
      <c r="D35" s="47">
        <f>CONTENEDOR!Z25</f>
        <v>33</v>
      </c>
      <c r="E35" s="47">
        <f>CONTENEDOR!W25</f>
        <v>0</v>
      </c>
      <c r="F35" s="16">
        <f t="shared" si="0"/>
        <v>33</v>
      </c>
      <c r="G35" s="23">
        <f t="shared" si="1"/>
        <v>0.0025617140195621797</v>
      </c>
    </row>
    <row r="36" spans="2:7" ht="20.1" customHeight="1">
      <c r="B36" s="37">
        <v>24</v>
      </c>
      <c r="C36" s="42" t="s">
        <v>30</v>
      </c>
      <c r="D36" s="47">
        <f>CONTENEDOR!Z26</f>
        <v>7</v>
      </c>
      <c r="E36" s="47">
        <f>CONTENEDOR!W26</f>
        <v>9</v>
      </c>
      <c r="F36" s="16">
        <f t="shared" si="0"/>
        <v>16</v>
      </c>
      <c r="G36" s="23">
        <f t="shared" si="1"/>
        <v>0.0012420431609998447</v>
      </c>
    </row>
    <row r="37" spans="2:7" ht="20.1" customHeight="1">
      <c r="B37" s="37">
        <v>25</v>
      </c>
      <c r="C37" s="42" t="s">
        <v>31</v>
      </c>
      <c r="D37" s="47">
        <f>CONTENEDOR!Z27</f>
        <v>0</v>
      </c>
      <c r="E37" s="47">
        <f>CONTENEDOR!W27</f>
        <v>0</v>
      </c>
      <c r="F37" s="16">
        <f t="shared" si="0"/>
        <v>0</v>
      </c>
      <c r="G37" s="23">
        <f t="shared" si="1"/>
        <v>0</v>
      </c>
    </row>
    <row r="38" spans="2:7" ht="20.1" customHeight="1">
      <c r="B38" s="37">
        <v>26</v>
      </c>
      <c r="C38" s="42" t="s">
        <v>32</v>
      </c>
      <c r="D38" s="47">
        <f>CONTENEDOR!Z28</f>
        <v>0</v>
      </c>
      <c r="E38" s="47">
        <f>CONTENEDOR!W28</f>
        <v>0</v>
      </c>
      <c r="F38" s="16">
        <f t="shared" si="0"/>
        <v>0</v>
      </c>
      <c r="G38" s="23">
        <f t="shared" si="1"/>
        <v>0</v>
      </c>
    </row>
    <row r="39" spans="2:7" ht="20.1" customHeight="1">
      <c r="B39" s="37">
        <v>27</v>
      </c>
      <c r="C39" s="42" t="s">
        <v>33</v>
      </c>
      <c r="D39" s="47">
        <f>CONTENEDOR!Z29</f>
        <v>254</v>
      </c>
      <c r="E39" s="47">
        <f>CONTENEDOR!W29</f>
        <v>561</v>
      </c>
      <c r="F39" s="16">
        <f t="shared" si="0"/>
        <v>815</v>
      </c>
      <c r="G39" s="23">
        <f t="shared" si="1"/>
        <v>0.0632665735134296</v>
      </c>
    </row>
    <row r="40" spans="2:7" ht="20.1" customHeight="1">
      <c r="B40" s="37">
        <v>28</v>
      </c>
      <c r="C40" s="42" t="s">
        <v>34</v>
      </c>
      <c r="D40" s="47">
        <f>CONTENEDOR!Z30</f>
        <v>752</v>
      </c>
      <c r="E40" s="47">
        <f>CONTENEDOR!W30</f>
        <v>503</v>
      </c>
      <c r="F40" s="16">
        <f t="shared" si="0"/>
        <v>1255</v>
      </c>
      <c r="G40" s="23">
        <f t="shared" si="1"/>
        <v>0.09742276044092532</v>
      </c>
    </row>
    <row r="41" spans="2:7" ht="20.1" customHeight="1">
      <c r="B41" s="37">
        <v>29</v>
      </c>
      <c r="C41" s="42" t="s">
        <v>35</v>
      </c>
      <c r="D41" s="47">
        <f>CONTENEDOR!Z31</f>
        <v>907</v>
      </c>
      <c r="E41" s="47">
        <f>CONTENEDOR!W31</f>
        <v>202</v>
      </c>
      <c r="F41" s="16">
        <f t="shared" si="0"/>
        <v>1109</v>
      </c>
      <c r="G41" s="23">
        <f t="shared" si="1"/>
        <v>0.08608911659680174</v>
      </c>
    </row>
    <row r="42" spans="2:7" ht="20.1" customHeight="1">
      <c r="B42" s="37">
        <v>30</v>
      </c>
      <c r="C42" s="42" t="s">
        <v>36</v>
      </c>
      <c r="D42" s="47">
        <f>CONTENEDOR!Z32</f>
        <v>1</v>
      </c>
      <c r="E42" s="47">
        <f>CONTENEDOR!W32</f>
        <v>16</v>
      </c>
      <c r="F42" s="16">
        <f t="shared" si="0"/>
        <v>17</v>
      </c>
      <c r="G42" s="23">
        <f t="shared" si="1"/>
        <v>0.001319670858562335</v>
      </c>
    </row>
    <row r="43" spans="2:7" ht="20.1" customHeight="1">
      <c r="B43" s="37">
        <v>31</v>
      </c>
      <c r="C43" s="42" t="s">
        <v>37</v>
      </c>
      <c r="D43" s="47">
        <f>CONTENEDOR!Z33</f>
        <v>364</v>
      </c>
      <c r="E43" s="47">
        <f>CONTENEDOR!W33</f>
        <v>181</v>
      </c>
      <c r="F43" s="16">
        <f t="shared" si="0"/>
        <v>545</v>
      </c>
      <c r="G43" s="23">
        <f t="shared" si="1"/>
        <v>0.04230709517155721</v>
      </c>
    </row>
    <row r="44" spans="2:7" ht="20.1" customHeight="1">
      <c r="B44" s="37">
        <v>32</v>
      </c>
      <c r="C44" s="42" t="s">
        <v>38</v>
      </c>
      <c r="D44" s="47">
        <f>CONTENEDOR!Z34</f>
        <v>108</v>
      </c>
      <c r="E44" s="47">
        <f>CONTENEDOR!W34</f>
        <v>59</v>
      </c>
      <c r="F44" s="16">
        <f t="shared" si="0"/>
        <v>167</v>
      </c>
      <c r="G44" s="23">
        <f t="shared" si="1"/>
        <v>0.01296382549293588</v>
      </c>
    </row>
    <row r="45" spans="2:7" ht="20.1" customHeight="1">
      <c r="B45" s="37">
        <v>33</v>
      </c>
      <c r="C45" s="42" t="s">
        <v>39</v>
      </c>
      <c r="D45" s="47">
        <f>CONTENEDOR!Z35</f>
        <v>156</v>
      </c>
      <c r="E45" s="47">
        <f>CONTENEDOR!W35</f>
        <v>0</v>
      </c>
      <c r="F45" s="16">
        <f aca="true" t="shared" si="2" ref="F45:F65">SUM(D45:E45)</f>
        <v>156</v>
      </c>
      <c r="G45" s="23">
        <f aca="true" t="shared" si="3" ref="G45:G65">F45/$F$66</f>
        <v>0.012109920819748486</v>
      </c>
    </row>
    <row r="46" spans="2:7" ht="20.1" customHeight="1">
      <c r="B46" s="37">
        <v>34</v>
      </c>
      <c r="C46" s="42" t="s">
        <v>40</v>
      </c>
      <c r="D46" s="47">
        <f>CONTENEDOR!Z36</f>
        <v>7</v>
      </c>
      <c r="E46" s="47">
        <f>CONTENEDOR!W36</f>
        <v>81</v>
      </c>
      <c r="F46" s="16">
        <f t="shared" si="2"/>
        <v>88</v>
      </c>
      <c r="G46" s="23">
        <f t="shared" si="3"/>
        <v>0.006831237385499146</v>
      </c>
    </row>
    <row r="47" spans="2:7" ht="20.1" customHeight="1">
      <c r="B47" s="37">
        <v>35</v>
      </c>
      <c r="C47" s="42" t="s">
        <v>41</v>
      </c>
      <c r="D47" s="47">
        <f>CONTENEDOR!Z37</f>
        <v>12</v>
      </c>
      <c r="E47" s="47">
        <f>CONTENEDOR!W37</f>
        <v>0</v>
      </c>
      <c r="F47" s="16">
        <f t="shared" si="2"/>
        <v>12</v>
      </c>
      <c r="G47" s="23">
        <f t="shared" si="3"/>
        <v>0.0009315323707498836</v>
      </c>
    </row>
    <row r="48" spans="2:7" ht="20.1" customHeight="1">
      <c r="B48" s="37">
        <v>36</v>
      </c>
      <c r="C48" s="42" t="s">
        <v>42</v>
      </c>
      <c r="D48" s="47">
        <f>CONTENEDOR!Z38</f>
        <v>50</v>
      </c>
      <c r="E48" s="47">
        <f>CONTENEDOR!W38</f>
        <v>3</v>
      </c>
      <c r="F48" s="16">
        <f t="shared" si="2"/>
        <v>53</v>
      </c>
      <c r="G48" s="23">
        <f t="shared" si="3"/>
        <v>0.004114267970811986</v>
      </c>
    </row>
    <row r="49" spans="2:7" ht="20.1" customHeight="1">
      <c r="B49" s="37">
        <v>37</v>
      </c>
      <c r="C49" s="42" t="s">
        <v>43</v>
      </c>
      <c r="D49" s="47">
        <f>CONTENEDOR!Z39</f>
        <v>518</v>
      </c>
      <c r="E49" s="47">
        <f>CONTENEDOR!W39</f>
        <v>839</v>
      </c>
      <c r="F49" s="16">
        <f t="shared" si="2"/>
        <v>1357</v>
      </c>
      <c r="G49" s="23">
        <f t="shared" si="3"/>
        <v>0.10534078559229933</v>
      </c>
    </row>
    <row r="50" spans="2:7" ht="20.1" customHeight="1">
      <c r="B50" s="37">
        <v>38</v>
      </c>
      <c r="C50" s="42" t="s">
        <v>44</v>
      </c>
      <c r="D50" s="47">
        <f>CONTENEDOR!Z40</f>
        <v>4</v>
      </c>
      <c r="E50" s="47">
        <f>CONTENEDOR!W40</f>
        <v>1</v>
      </c>
      <c r="F50" s="16">
        <f t="shared" si="2"/>
        <v>5</v>
      </c>
      <c r="G50" s="23">
        <f t="shared" si="3"/>
        <v>0.00038813848781245146</v>
      </c>
    </row>
    <row r="51" spans="2:7" ht="20.1" customHeight="1">
      <c r="B51" s="37">
        <v>39</v>
      </c>
      <c r="C51" s="42" t="s">
        <v>45</v>
      </c>
      <c r="D51" s="47">
        <f>CONTENEDOR!Z41</f>
        <v>0</v>
      </c>
      <c r="E51" s="47">
        <f>CONTENEDOR!W41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CONTENEDOR!Z42</f>
        <v>20</v>
      </c>
      <c r="E52" s="47">
        <f>CONTENEDOR!W42</f>
        <v>1</v>
      </c>
      <c r="F52" s="16">
        <f t="shared" si="2"/>
        <v>21</v>
      </c>
      <c r="G52" s="23">
        <f t="shared" si="3"/>
        <v>0.0016301816488122963</v>
      </c>
    </row>
    <row r="53" spans="2:7" ht="20.1" customHeight="1">
      <c r="B53" s="37">
        <v>41</v>
      </c>
      <c r="C53" s="42" t="s">
        <v>47</v>
      </c>
      <c r="D53" s="47">
        <f>CONTENEDOR!Z43</f>
        <v>16</v>
      </c>
      <c r="E53" s="47">
        <f>CONTENEDOR!W43</f>
        <v>326</v>
      </c>
      <c r="F53" s="16">
        <f t="shared" si="2"/>
        <v>342</v>
      </c>
      <c r="G53" s="23">
        <f t="shared" si="3"/>
        <v>0.02654867256637168</v>
      </c>
    </row>
    <row r="54" spans="2:7" ht="20.1" customHeight="1">
      <c r="B54" s="37">
        <v>42</v>
      </c>
      <c r="C54" s="42" t="s">
        <v>48</v>
      </c>
      <c r="D54" s="47">
        <f>CONTENEDOR!Z44</f>
        <v>12</v>
      </c>
      <c r="E54" s="47">
        <f>CONTENEDOR!W44</f>
        <v>22</v>
      </c>
      <c r="F54" s="16">
        <f t="shared" si="2"/>
        <v>34</v>
      </c>
      <c r="G54" s="23">
        <f t="shared" si="3"/>
        <v>0.00263934171712467</v>
      </c>
    </row>
    <row r="55" spans="2:7" ht="20.1" customHeight="1">
      <c r="B55" s="37">
        <v>43</v>
      </c>
      <c r="C55" s="42" t="s">
        <v>49</v>
      </c>
      <c r="D55" s="47">
        <f>CONTENEDOR!Z45</f>
        <v>6</v>
      </c>
      <c r="E55" s="47">
        <f>CONTENEDOR!W45</f>
        <v>0</v>
      </c>
      <c r="F55" s="16">
        <f t="shared" si="2"/>
        <v>6</v>
      </c>
      <c r="G55" s="23">
        <f t="shared" si="3"/>
        <v>0.0004657661853749418</v>
      </c>
    </row>
    <row r="56" spans="2:7" ht="20.1" customHeight="1">
      <c r="B56" s="37">
        <v>44</v>
      </c>
      <c r="C56" s="42" t="s">
        <v>50</v>
      </c>
      <c r="D56" s="47">
        <f>CONTENEDOR!Z46</f>
        <v>1</v>
      </c>
      <c r="E56" s="47">
        <f>CONTENEDOR!W46</f>
        <v>0</v>
      </c>
      <c r="F56" s="16">
        <f t="shared" si="2"/>
        <v>1</v>
      </c>
      <c r="G56" s="23">
        <f t="shared" si="3"/>
        <v>7.76276975624903E-05</v>
      </c>
    </row>
    <row r="57" spans="2:7" ht="20.1" customHeight="1">
      <c r="B57" s="37">
        <v>45</v>
      </c>
      <c r="C57" s="42" t="s">
        <v>51</v>
      </c>
      <c r="D57" s="47">
        <f>CONTENEDOR!Z47</f>
        <v>4</v>
      </c>
      <c r="E57" s="47">
        <f>CONTENEDOR!W47</f>
        <v>0</v>
      </c>
      <c r="F57" s="16">
        <f t="shared" si="2"/>
        <v>4</v>
      </c>
      <c r="G57" s="23">
        <f t="shared" si="3"/>
        <v>0.0003105107902499612</v>
      </c>
    </row>
    <row r="58" spans="2:7" ht="20.1" customHeight="1">
      <c r="B58" s="37">
        <v>46</v>
      </c>
      <c r="C58" s="42" t="s">
        <v>52</v>
      </c>
      <c r="D58" s="47">
        <f>CONTENEDOR!Z48</f>
        <v>586</v>
      </c>
      <c r="E58" s="47">
        <f>CONTENEDOR!W48</f>
        <v>255</v>
      </c>
      <c r="F58" s="16">
        <f t="shared" si="2"/>
        <v>841</v>
      </c>
      <c r="G58" s="23">
        <f t="shared" si="3"/>
        <v>0.06528489365005434</v>
      </c>
    </row>
    <row r="59" spans="2:7" ht="20.1" customHeight="1">
      <c r="B59" s="37">
        <v>47</v>
      </c>
      <c r="C59" s="42" t="s">
        <v>53</v>
      </c>
      <c r="D59" s="47">
        <f>CONTENEDOR!Z49</f>
        <v>1068</v>
      </c>
      <c r="E59" s="47">
        <f>CONTENEDOR!W49</f>
        <v>402</v>
      </c>
      <c r="F59" s="16">
        <f t="shared" si="2"/>
        <v>1470</v>
      </c>
      <c r="G59" s="23">
        <f t="shared" si="3"/>
        <v>0.11411271541686073</v>
      </c>
    </row>
    <row r="60" spans="2:7" ht="20.1" customHeight="1">
      <c r="B60" s="37">
        <v>48</v>
      </c>
      <c r="C60" s="42" t="s">
        <v>54</v>
      </c>
      <c r="D60" s="47">
        <f>CONTENEDOR!Z50</f>
        <v>1</v>
      </c>
      <c r="E60" s="47">
        <f>CONTENEDOR!W50</f>
        <v>0</v>
      </c>
      <c r="F60" s="16">
        <f t="shared" si="2"/>
        <v>1</v>
      </c>
      <c r="G60" s="23">
        <f t="shared" si="3"/>
        <v>7.76276975624903E-05</v>
      </c>
    </row>
    <row r="61" spans="2:7" ht="20.1" customHeight="1">
      <c r="B61" s="37">
        <v>49</v>
      </c>
      <c r="C61" s="42" t="s">
        <v>55</v>
      </c>
      <c r="D61" s="47">
        <f>CONTENEDOR!Z51</f>
        <v>5</v>
      </c>
      <c r="E61" s="47">
        <f>CONTENEDOR!W51</f>
        <v>2</v>
      </c>
      <c r="F61" s="16">
        <f t="shared" si="2"/>
        <v>7</v>
      </c>
      <c r="G61" s="23">
        <f t="shared" si="3"/>
        <v>0.000543393882937432</v>
      </c>
    </row>
    <row r="62" spans="2:7" ht="20.1" customHeight="1">
      <c r="B62" s="37">
        <v>50</v>
      </c>
      <c r="C62" s="42" t="s">
        <v>56</v>
      </c>
      <c r="D62" s="47">
        <f>CONTENEDOR!Z52</f>
        <v>2</v>
      </c>
      <c r="E62" s="47">
        <f>CONTENEDOR!W52</f>
        <v>0</v>
      </c>
      <c r="F62" s="16">
        <f t="shared" si="2"/>
        <v>2</v>
      </c>
      <c r="G62" s="23">
        <f t="shared" si="3"/>
        <v>0.0001552553951249806</v>
      </c>
    </row>
    <row r="63" spans="2:7" ht="20.1" customHeight="1">
      <c r="B63" s="37">
        <v>51</v>
      </c>
      <c r="C63" s="42" t="s">
        <v>57</v>
      </c>
      <c r="D63" s="47">
        <f>CONTENEDOR!Z53</f>
        <v>2</v>
      </c>
      <c r="E63" s="47">
        <f>CONTENEDOR!W53</f>
        <v>0</v>
      </c>
      <c r="F63" s="16">
        <f t="shared" si="2"/>
        <v>2</v>
      </c>
      <c r="G63" s="23">
        <f t="shared" si="3"/>
        <v>0.0001552553951249806</v>
      </c>
    </row>
    <row r="64" spans="2:7" ht="20.1" customHeight="1">
      <c r="B64" s="37">
        <v>52</v>
      </c>
      <c r="C64" s="42" t="s">
        <v>58</v>
      </c>
      <c r="D64" s="47">
        <f>CONTENEDOR!Z54</f>
        <v>160</v>
      </c>
      <c r="E64" s="47">
        <f>CONTENEDOR!W54</f>
        <v>110</v>
      </c>
      <c r="F64" s="16">
        <f t="shared" si="2"/>
        <v>270</v>
      </c>
      <c r="G64" s="23">
        <f t="shared" si="3"/>
        <v>0.02095947834187238</v>
      </c>
    </row>
    <row r="65" spans="2:7" ht="20.1" customHeight="1" thickBot="1">
      <c r="B65" s="38">
        <v>53</v>
      </c>
      <c r="C65" s="43" t="s">
        <v>59</v>
      </c>
      <c r="D65" s="47">
        <f>CONTENEDOR!Z55</f>
        <v>1</v>
      </c>
      <c r="E65" s="47">
        <f>CONTENEDOR!W55</f>
        <v>0</v>
      </c>
      <c r="F65" s="16">
        <f t="shared" si="2"/>
        <v>1</v>
      </c>
      <c r="G65" s="26">
        <f t="shared" si="3"/>
        <v>7.76276975624903E-05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8498</v>
      </c>
      <c r="E66" s="12">
        <f t="shared" si="4"/>
        <v>4384</v>
      </c>
      <c r="F66" s="12">
        <f>SUM(F13:F65)</f>
        <v>12882</v>
      </c>
      <c r="G66" s="20">
        <f>SUM(G13:G65)</f>
        <v>0.9999999999999999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2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  <c r="M4" s="13"/>
    </row>
    <row r="5" spans="1:13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  <c r="M5" s="14"/>
    </row>
    <row r="6" spans="1:13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72" t="s">
        <v>121</v>
      </c>
      <c r="F8" s="72"/>
      <c r="G8" s="72"/>
      <c r="H8" s="72"/>
      <c r="I8" s="72"/>
      <c r="J8" s="72"/>
      <c r="K8" s="7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  <c r="M10" s="49"/>
    </row>
    <row r="11" spans="3:7" ht="4.5" customHeight="1" thickBot="1">
      <c r="C11" s="2"/>
      <c r="D11" s="33"/>
      <c r="E11" s="33"/>
      <c r="F11" s="33"/>
      <c r="G11" s="2"/>
    </row>
    <row r="12" spans="2:8" ht="87.75" customHeight="1" thickBot="1">
      <c r="B12" s="36" t="s">
        <v>3</v>
      </c>
      <c r="C12" s="8" t="str">
        <f>TITULOS!C12</f>
        <v>DELITOS</v>
      </c>
      <c r="D12" s="46" t="s">
        <v>122</v>
      </c>
      <c r="E12" s="51" t="s">
        <v>67</v>
      </c>
      <c r="F12" s="51" t="s">
        <v>92</v>
      </c>
      <c r="G12" s="3" t="str">
        <f>TITULOS!C13</f>
        <v>TOTAL</v>
      </c>
      <c r="H12" s="3" t="str">
        <f>TITULOS!C14</f>
        <v>%</v>
      </c>
    </row>
    <row r="13" spans="2:8" ht="20.1" customHeight="1">
      <c r="B13" s="37">
        <v>1</v>
      </c>
      <c r="C13" s="41" t="s">
        <v>7</v>
      </c>
      <c r="D13" s="47">
        <f>CONTENEDOR!AE3</f>
        <v>128</v>
      </c>
      <c r="E13" s="47">
        <f>CONTENEDOR!L3</f>
        <v>10</v>
      </c>
      <c r="F13" s="47">
        <f>CONTENEDOR!T3</f>
        <v>1</v>
      </c>
      <c r="G13" s="16">
        <f aca="true" t="shared" si="0" ref="G13:G44">SUM(D13:F13)</f>
        <v>139</v>
      </c>
      <c r="H13" s="40">
        <f aca="true" t="shared" si="1" ref="H13:H44">G13/$G$66</f>
        <v>0.12978524743230627</v>
      </c>
    </row>
    <row r="14" spans="2:8" ht="20.1" customHeight="1">
      <c r="B14" s="37">
        <v>2</v>
      </c>
      <c r="C14" s="42" t="s">
        <v>8</v>
      </c>
      <c r="D14" s="47">
        <f>CONTENEDOR!AE4</f>
        <v>5</v>
      </c>
      <c r="E14" s="47">
        <f>CONTENEDOR!L4</f>
        <v>1</v>
      </c>
      <c r="F14" s="47">
        <f>CONTENEDOR!T4</f>
        <v>1</v>
      </c>
      <c r="G14" s="16">
        <f t="shared" si="0"/>
        <v>7</v>
      </c>
      <c r="H14" s="23">
        <f t="shared" si="1"/>
        <v>0.006535947712418301</v>
      </c>
    </row>
    <row r="15" spans="2:8" ht="20.1" customHeight="1">
      <c r="B15" s="37">
        <v>3</v>
      </c>
      <c r="C15" s="42" t="s">
        <v>9</v>
      </c>
      <c r="D15" s="47">
        <f>CONTENEDOR!AE5</f>
        <v>0</v>
      </c>
      <c r="E15" s="47">
        <f>CONTENEDOR!L5</f>
        <v>1</v>
      </c>
      <c r="F15" s="47">
        <f>CONTENEDOR!T5</f>
        <v>0</v>
      </c>
      <c r="G15" s="16">
        <f t="shared" si="0"/>
        <v>1</v>
      </c>
      <c r="H15" s="23">
        <f t="shared" si="1"/>
        <v>0.0009337068160597573</v>
      </c>
    </row>
    <row r="16" spans="2:8" ht="20.1" customHeight="1">
      <c r="B16" s="37">
        <v>4</v>
      </c>
      <c r="C16" s="42" t="s">
        <v>10</v>
      </c>
      <c r="D16" s="47">
        <f>CONTENEDOR!AE6</f>
        <v>3</v>
      </c>
      <c r="E16" s="47">
        <f>CONTENEDOR!L6</f>
        <v>2</v>
      </c>
      <c r="F16" s="47">
        <f>CONTENEDOR!T6</f>
        <v>24</v>
      </c>
      <c r="G16" s="16">
        <f t="shared" si="0"/>
        <v>29</v>
      </c>
      <c r="H16" s="23">
        <f t="shared" si="1"/>
        <v>0.02707749766573296</v>
      </c>
    </row>
    <row r="17" spans="2:8" ht="20.1" customHeight="1">
      <c r="B17" s="37">
        <v>5</v>
      </c>
      <c r="C17" s="42" t="s">
        <v>11</v>
      </c>
      <c r="D17" s="47">
        <f>CONTENEDOR!AE7</f>
        <v>2</v>
      </c>
      <c r="E17" s="47">
        <f>CONTENEDOR!L7</f>
        <v>1</v>
      </c>
      <c r="F17" s="47">
        <f>CONTENEDOR!T7</f>
        <v>0</v>
      </c>
      <c r="G17" s="16">
        <f t="shared" si="0"/>
        <v>3</v>
      </c>
      <c r="H17" s="23">
        <f t="shared" si="1"/>
        <v>0.0028011204481792717</v>
      </c>
    </row>
    <row r="18" spans="2:8" ht="20.1" customHeight="1">
      <c r="B18" s="37">
        <v>6</v>
      </c>
      <c r="C18" s="42" t="s">
        <v>12</v>
      </c>
      <c r="D18" s="47">
        <f>CONTENEDOR!AE8</f>
        <v>0</v>
      </c>
      <c r="E18" s="47">
        <f>CONTENEDOR!L8</f>
        <v>0</v>
      </c>
      <c r="F18" s="47">
        <f>CONTENEDOR!T8</f>
        <v>0</v>
      </c>
      <c r="G18" s="16">
        <f t="shared" si="0"/>
        <v>0</v>
      </c>
      <c r="H18" s="23">
        <f t="shared" si="1"/>
        <v>0</v>
      </c>
    </row>
    <row r="19" spans="2:8" ht="20.1" customHeight="1">
      <c r="B19" s="37">
        <v>7</v>
      </c>
      <c r="C19" s="42" t="s">
        <v>13</v>
      </c>
      <c r="D19" s="47">
        <f>CONTENEDOR!AE9</f>
        <v>0</v>
      </c>
      <c r="E19" s="47">
        <f>CONTENEDOR!L9</f>
        <v>1</v>
      </c>
      <c r="F19" s="47">
        <f>CONTENEDOR!T9</f>
        <v>0</v>
      </c>
      <c r="G19" s="16">
        <f t="shared" si="0"/>
        <v>1</v>
      </c>
      <c r="H19" s="23">
        <f t="shared" si="1"/>
        <v>0.0009337068160597573</v>
      </c>
    </row>
    <row r="20" spans="2:8" ht="20.1" customHeight="1">
      <c r="B20" s="37">
        <v>8</v>
      </c>
      <c r="C20" s="42" t="s">
        <v>14</v>
      </c>
      <c r="D20" s="47">
        <f>CONTENEDOR!AE10</f>
        <v>0</v>
      </c>
      <c r="E20" s="47">
        <f>CONTENEDOR!L10</f>
        <v>1</v>
      </c>
      <c r="F20" s="47">
        <f>CONTENEDOR!T10</f>
        <v>1</v>
      </c>
      <c r="G20" s="16">
        <f t="shared" si="0"/>
        <v>2</v>
      </c>
      <c r="H20" s="23">
        <f t="shared" si="1"/>
        <v>0.0018674136321195146</v>
      </c>
    </row>
    <row r="21" spans="2:8" ht="20.1" customHeight="1">
      <c r="B21" s="37">
        <v>9</v>
      </c>
      <c r="C21" s="42" t="s">
        <v>15</v>
      </c>
      <c r="D21" s="47">
        <f>CONTENEDOR!AE11</f>
        <v>9</v>
      </c>
      <c r="E21" s="47">
        <f>CONTENEDOR!L11</f>
        <v>10</v>
      </c>
      <c r="F21" s="47">
        <f>CONTENEDOR!T11</f>
        <v>1</v>
      </c>
      <c r="G21" s="16">
        <f t="shared" si="0"/>
        <v>20</v>
      </c>
      <c r="H21" s="23">
        <f t="shared" si="1"/>
        <v>0.018674136321195144</v>
      </c>
    </row>
    <row r="22" spans="2:8" ht="20.1" customHeight="1">
      <c r="B22" s="37">
        <v>10</v>
      </c>
      <c r="C22" s="42" t="s">
        <v>16</v>
      </c>
      <c r="D22" s="47">
        <f>CONTENEDOR!AE12</f>
        <v>1</v>
      </c>
      <c r="E22" s="47">
        <f>CONTENEDOR!L12</f>
        <v>0</v>
      </c>
      <c r="F22" s="47">
        <f>CONTENEDOR!T12</f>
        <v>0</v>
      </c>
      <c r="G22" s="16">
        <f t="shared" si="0"/>
        <v>1</v>
      </c>
      <c r="H22" s="23">
        <f t="shared" si="1"/>
        <v>0.0009337068160597573</v>
      </c>
    </row>
    <row r="23" spans="2:8" ht="20.1" customHeight="1">
      <c r="B23" s="37">
        <v>11</v>
      </c>
      <c r="C23" s="42" t="s">
        <v>17</v>
      </c>
      <c r="D23" s="47">
        <f>CONTENEDOR!AE13</f>
        <v>30</v>
      </c>
      <c r="E23" s="47">
        <f>CONTENEDOR!L13</f>
        <v>0</v>
      </c>
      <c r="F23" s="47">
        <f>CONTENEDOR!T13</f>
        <v>1</v>
      </c>
      <c r="G23" s="16">
        <f t="shared" si="0"/>
        <v>31</v>
      </c>
      <c r="H23" s="23">
        <f t="shared" si="1"/>
        <v>0.028944911297852476</v>
      </c>
    </row>
    <row r="24" spans="2:8" ht="20.1" customHeight="1">
      <c r="B24" s="37">
        <v>12</v>
      </c>
      <c r="C24" s="42" t="s">
        <v>18</v>
      </c>
      <c r="D24" s="47">
        <f>CONTENEDOR!AE14</f>
        <v>13</v>
      </c>
      <c r="E24" s="47">
        <f>CONTENEDOR!L14</f>
        <v>0</v>
      </c>
      <c r="F24" s="47">
        <f>CONTENEDOR!T14</f>
        <v>0</v>
      </c>
      <c r="G24" s="16">
        <f t="shared" si="0"/>
        <v>13</v>
      </c>
      <c r="H24" s="23">
        <f t="shared" si="1"/>
        <v>0.012138188608776844</v>
      </c>
    </row>
    <row r="25" spans="2:8" ht="20.1" customHeight="1">
      <c r="B25" s="37">
        <v>13</v>
      </c>
      <c r="C25" s="42" t="s">
        <v>19</v>
      </c>
      <c r="D25" s="47">
        <f>CONTENEDOR!AE15</f>
        <v>6</v>
      </c>
      <c r="E25" s="47">
        <f>CONTENEDOR!L15</f>
        <v>0</v>
      </c>
      <c r="F25" s="47">
        <f>CONTENEDOR!T15</f>
        <v>0</v>
      </c>
      <c r="G25" s="16">
        <f t="shared" si="0"/>
        <v>6</v>
      </c>
      <c r="H25" s="23">
        <f t="shared" si="1"/>
        <v>0.0056022408963585435</v>
      </c>
    </row>
    <row r="26" spans="2:8" ht="20.1" customHeight="1">
      <c r="B26" s="37">
        <v>14</v>
      </c>
      <c r="C26" s="42" t="s">
        <v>20</v>
      </c>
      <c r="D26" s="47">
        <f>CONTENEDOR!AE16</f>
        <v>22</v>
      </c>
      <c r="E26" s="47">
        <f>CONTENEDOR!L16</f>
        <v>6</v>
      </c>
      <c r="F26" s="47">
        <f>CONTENEDOR!T16</f>
        <v>8</v>
      </c>
      <c r="G26" s="16">
        <f t="shared" si="0"/>
        <v>36</v>
      </c>
      <c r="H26" s="23">
        <f t="shared" si="1"/>
        <v>0.03361344537815126</v>
      </c>
    </row>
    <row r="27" spans="2:8" ht="20.1" customHeight="1">
      <c r="B27" s="37">
        <v>15</v>
      </c>
      <c r="C27" s="42" t="s">
        <v>21</v>
      </c>
      <c r="D27" s="47">
        <f>CONTENEDOR!AE17</f>
        <v>38</v>
      </c>
      <c r="E27" s="47">
        <f>CONTENEDOR!L17</f>
        <v>0</v>
      </c>
      <c r="F27" s="47">
        <f>CONTENEDOR!T17</f>
        <v>0</v>
      </c>
      <c r="G27" s="16">
        <f t="shared" si="0"/>
        <v>38</v>
      </c>
      <c r="H27" s="23">
        <f t="shared" si="1"/>
        <v>0.035480859010270774</v>
      </c>
    </row>
    <row r="28" spans="2:8" ht="20.1" customHeight="1">
      <c r="B28" s="37">
        <v>16</v>
      </c>
      <c r="C28" s="42" t="s">
        <v>22</v>
      </c>
      <c r="D28" s="47">
        <f>CONTENEDOR!AE18</f>
        <v>1</v>
      </c>
      <c r="E28" s="47">
        <f>CONTENEDOR!L18</f>
        <v>2</v>
      </c>
      <c r="F28" s="47">
        <f>CONTENEDOR!T18</f>
        <v>0</v>
      </c>
      <c r="G28" s="16">
        <f t="shared" si="0"/>
        <v>3</v>
      </c>
      <c r="H28" s="23">
        <f t="shared" si="1"/>
        <v>0.0028011204481792717</v>
      </c>
    </row>
    <row r="29" spans="2:8" ht="20.1" customHeight="1">
      <c r="B29" s="37">
        <v>17</v>
      </c>
      <c r="C29" s="42" t="s">
        <v>23</v>
      </c>
      <c r="D29" s="47">
        <f>CONTENEDOR!AE19</f>
        <v>2</v>
      </c>
      <c r="E29" s="47">
        <f>CONTENEDOR!L19</f>
        <v>1</v>
      </c>
      <c r="F29" s="47">
        <f>CONTENEDOR!T19</f>
        <v>1</v>
      </c>
      <c r="G29" s="16">
        <f t="shared" si="0"/>
        <v>4</v>
      </c>
      <c r="H29" s="23">
        <f t="shared" si="1"/>
        <v>0.003734827264239029</v>
      </c>
    </row>
    <row r="30" spans="2:8" ht="20.1" customHeight="1">
      <c r="B30" s="37">
        <v>18</v>
      </c>
      <c r="C30" s="42" t="s">
        <v>24</v>
      </c>
      <c r="D30" s="47">
        <f>CONTENEDOR!AE20</f>
        <v>1</v>
      </c>
      <c r="E30" s="47">
        <f>CONTENEDOR!L20</f>
        <v>4</v>
      </c>
      <c r="F30" s="47">
        <f>CONTENEDOR!T20</f>
        <v>7</v>
      </c>
      <c r="G30" s="16">
        <f t="shared" si="0"/>
        <v>12</v>
      </c>
      <c r="H30" s="23">
        <f t="shared" si="1"/>
        <v>0.011204481792717087</v>
      </c>
    </row>
    <row r="31" spans="2:8" ht="20.1" customHeight="1">
      <c r="B31" s="37">
        <v>19</v>
      </c>
      <c r="C31" s="42" t="s">
        <v>25</v>
      </c>
      <c r="D31" s="47">
        <f>CONTENEDOR!AE21</f>
        <v>0</v>
      </c>
      <c r="E31" s="47">
        <f>CONTENEDOR!L21</f>
        <v>8</v>
      </c>
      <c r="F31" s="47">
        <f>CONTENEDOR!T21</f>
        <v>3</v>
      </c>
      <c r="G31" s="16">
        <f t="shared" si="0"/>
        <v>11</v>
      </c>
      <c r="H31" s="23">
        <f t="shared" si="1"/>
        <v>0.01027077497665733</v>
      </c>
    </row>
    <row r="32" spans="2:8" ht="20.1" customHeight="1">
      <c r="B32" s="37">
        <v>20</v>
      </c>
      <c r="C32" s="42" t="s">
        <v>26</v>
      </c>
      <c r="D32" s="47">
        <f>CONTENEDOR!AE22</f>
        <v>0</v>
      </c>
      <c r="E32" s="47">
        <f>CONTENEDOR!L22</f>
        <v>0</v>
      </c>
      <c r="F32" s="47">
        <f>CONTENEDOR!T22</f>
        <v>0</v>
      </c>
      <c r="G32" s="16">
        <f t="shared" si="0"/>
        <v>0</v>
      </c>
      <c r="H32" s="23">
        <f t="shared" si="1"/>
        <v>0</v>
      </c>
    </row>
    <row r="33" spans="2:8" ht="20.1" customHeight="1">
      <c r="B33" s="37">
        <v>21</v>
      </c>
      <c r="C33" s="42" t="s">
        <v>27</v>
      </c>
      <c r="D33" s="47">
        <f>CONTENEDOR!AE23</f>
        <v>0</v>
      </c>
      <c r="E33" s="47">
        <f>CONTENEDOR!L23</f>
        <v>0</v>
      </c>
      <c r="F33" s="47">
        <f>CONTENEDOR!T23</f>
        <v>0</v>
      </c>
      <c r="G33" s="16">
        <f t="shared" si="0"/>
        <v>0</v>
      </c>
      <c r="H33" s="23">
        <f t="shared" si="1"/>
        <v>0</v>
      </c>
    </row>
    <row r="34" spans="2:8" ht="20.1" customHeight="1">
      <c r="B34" s="37">
        <v>22</v>
      </c>
      <c r="C34" s="42" t="s">
        <v>28</v>
      </c>
      <c r="D34" s="47">
        <f>CONTENEDOR!AE24</f>
        <v>0</v>
      </c>
      <c r="E34" s="47">
        <f>CONTENEDOR!L24</f>
        <v>1</v>
      </c>
      <c r="F34" s="47">
        <f>CONTENEDOR!T24</f>
        <v>0</v>
      </c>
      <c r="G34" s="16">
        <f t="shared" si="0"/>
        <v>1</v>
      </c>
      <c r="H34" s="23">
        <f t="shared" si="1"/>
        <v>0.0009337068160597573</v>
      </c>
    </row>
    <row r="35" spans="2:8" ht="20.1" customHeight="1">
      <c r="B35" s="37">
        <v>23</v>
      </c>
      <c r="C35" s="42" t="s">
        <v>29</v>
      </c>
      <c r="D35" s="47">
        <f>CONTENEDOR!AE25</f>
        <v>0</v>
      </c>
      <c r="E35" s="47">
        <f>CONTENEDOR!L25</f>
        <v>0</v>
      </c>
      <c r="F35" s="47">
        <f>CONTENEDOR!T25</f>
        <v>0</v>
      </c>
      <c r="G35" s="16">
        <f t="shared" si="0"/>
        <v>0</v>
      </c>
      <c r="H35" s="23">
        <f t="shared" si="1"/>
        <v>0</v>
      </c>
    </row>
    <row r="36" spans="2:8" ht="20.1" customHeight="1">
      <c r="B36" s="37">
        <v>24</v>
      </c>
      <c r="C36" s="42" t="s">
        <v>30</v>
      </c>
      <c r="D36" s="47">
        <f>CONTENEDOR!AE26</f>
        <v>0</v>
      </c>
      <c r="E36" s="47">
        <f>CONTENEDOR!L26</f>
        <v>0</v>
      </c>
      <c r="F36" s="47">
        <f>CONTENEDOR!T26</f>
        <v>0</v>
      </c>
      <c r="G36" s="16">
        <f t="shared" si="0"/>
        <v>0</v>
      </c>
      <c r="H36" s="23">
        <f t="shared" si="1"/>
        <v>0</v>
      </c>
    </row>
    <row r="37" spans="2:8" ht="20.1" customHeight="1">
      <c r="B37" s="37">
        <v>25</v>
      </c>
      <c r="C37" s="42" t="s">
        <v>31</v>
      </c>
      <c r="D37" s="47">
        <f>CONTENEDOR!AE27</f>
        <v>0</v>
      </c>
      <c r="E37" s="47">
        <f>CONTENEDOR!L27</f>
        <v>0</v>
      </c>
      <c r="F37" s="47">
        <f>CONTENEDOR!T27</f>
        <v>0</v>
      </c>
      <c r="G37" s="16">
        <f t="shared" si="0"/>
        <v>0</v>
      </c>
      <c r="H37" s="23">
        <f t="shared" si="1"/>
        <v>0</v>
      </c>
    </row>
    <row r="38" spans="2:8" ht="20.1" customHeight="1">
      <c r="B38" s="37">
        <v>26</v>
      </c>
      <c r="C38" s="42" t="s">
        <v>32</v>
      </c>
      <c r="D38" s="47">
        <f>CONTENEDOR!AE28</f>
        <v>0</v>
      </c>
      <c r="E38" s="47">
        <f>CONTENEDOR!L28</f>
        <v>0</v>
      </c>
      <c r="F38" s="47">
        <f>CONTENEDOR!T28</f>
        <v>0</v>
      </c>
      <c r="G38" s="16">
        <f t="shared" si="0"/>
        <v>0</v>
      </c>
      <c r="H38" s="23">
        <f t="shared" si="1"/>
        <v>0</v>
      </c>
    </row>
    <row r="39" spans="2:8" ht="20.1" customHeight="1">
      <c r="B39" s="37">
        <v>27</v>
      </c>
      <c r="C39" s="42" t="s">
        <v>33</v>
      </c>
      <c r="D39" s="47">
        <f>CONTENEDOR!AE29</f>
        <v>166</v>
      </c>
      <c r="E39" s="47">
        <f>CONTENEDOR!L29</f>
        <v>1</v>
      </c>
      <c r="F39" s="47">
        <f>CONTENEDOR!T29</f>
        <v>1</v>
      </c>
      <c r="G39" s="16">
        <f t="shared" si="0"/>
        <v>168</v>
      </c>
      <c r="H39" s="23">
        <f t="shared" si="1"/>
        <v>0.1568627450980392</v>
      </c>
    </row>
    <row r="40" spans="2:8" ht="20.1" customHeight="1">
      <c r="B40" s="37">
        <v>28</v>
      </c>
      <c r="C40" s="42" t="s">
        <v>34</v>
      </c>
      <c r="D40" s="47">
        <f>CONTENEDOR!AE30</f>
        <v>56</v>
      </c>
      <c r="E40" s="47">
        <f>CONTENEDOR!L30</f>
        <v>9</v>
      </c>
      <c r="F40" s="47">
        <f>CONTENEDOR!T30</f>
        <v>4</v>
      </c>
      <c r="G40" s="16">
        <f t="shared" si="0"/>
        <v>69</v>
      </c>
      <c r="H40" s="23">
        <f t="shared" si="1"/>
        <v>0.06442577030812324</v>
      </c>
    </row>
    <row r="41" spans="2:8" ht="20.1" customHeight="1">
      <c r="B41" s="37">
        <v>29</v>
      </c>
      <c r="C41" s="42" t="s">
        <v>35</v>
      </c>
      <c r="D41" s="47">
        <f>CONTENEDOR!AE31</f>
        <v>46</v>
      </c>
      <c r="E41" s="47">
        <f>CONTENEDOR!L31</f>
        <v>12</v>
      </c>
      <c r="F41" s="47">
        <f>CONTENEDOR!T31</f>
        <v>6</v>
      </c>
      <c r="G41" s="16">
        <f t="shared" si="0"/>
        <v>64</v>
      </c>
      <c r="H41" s="23">
        <f t="shared" si="1"/>
        <v>0.059757236227824466</v>
      </c>
    </row>
    <row r="42" spans="2:8" ht="20.1" customHeight="1">
      <c r="B42" s="37">
        <v>30</v>
      </c>
      <c r="C42" s="42" t="s">
        <v>36</v>
      </c>
      <c r="D42" s="47">
        <f>CONTENEDOR!AE32</f>
        <v>1</v>
      </c>
      <c r="E42" s="47">
        <f>CONTENEDOR!L32</f>
        <v>0</v>
      </c>
      <c r="F42" s="47">
        <f>CONTENEDOR!T32</f>
        <v>0</v>
      </c>
      <c r="G42" s="16">
        <f t="shared" si="0"/>
        <v>1</v>
      </c>
      <c r="H42" s="23">
        <f t="shared" si="1"/>
        <v>0.0009337068160597573</v>
      </c>
    </row>
    <row r="43" spans="2:8" ht="20.1" customHeight="1">
      <c r="B43" s="37">
        <v>31</v>
      </c>
      <c r="C43" s="42" t="s">
        <v>37</v>
      </c>
      <c r="D43" s="47">
        <f>CONTENEDOR!AE33</f>
        <v>5</v>
      </c>
      <c r="E43" s="47">
        <f>CONTENEDOR!L33</f>
        <v>11</v>
      </c>
      <c r="F43" s="47">
        <f>CONTENEDOR!T33</f>
        <v>2</v>
      </c>
      <c r="G43" s="16">
        <f t="shared" si="0"/>
        <v>18</v>
      </c>
      <c r="H43" s="23">
        <f t="shared" si="1"/>
        <v>0.01680672268907563</v>
      </c>
    </row>
    <row r="44" spans="2:8" ht="20.1" customHeight="1">
      <c r="B44" s="37">
        <v>32</v>
      </c>
      <c r="C44" s="42" t="s">
        <v>38</v>
      </c>
      <c r="D44" s="47">
        <f>CONTENEDOR!AE34</f>
        <v>0</v>
      </c>
      <c r="E44" s="47">
        <f>CONTENEDOR!L34</f>
        <v>6</v>
      </c>
      <c r="F44" s="47">
        <f>CONTENEDOR!T34</f>
        <v>6</v>
      </c>
      <c r="G44" s="16">
        <f t="shared" si="0"/>
        <v>12</v>
      </c>
      <c r="H44" s="23">
        <f t="shared" si="1"/>
        <v>0.011204481792717087</v>
      </c>
    </row>
    <row r="45" spans="2:8" ht="20.1" customHeight="1">
      <c r="B45" s="37">
        <v>33</v>
      </c>
      <c r="C45" s="42" t="s">
        <v>39</v>
      </c>
      <c r="D45" s="47">
        <f>CONTENEDOR!AE35</f>
        <v>8</v>
      </c>
      <c r="E45" s="47">
        <f>CONTENEDOR!L35</f>
        <v>0</v>
      </c>
      <c r="F45" s="47">
        <f>CONTENEDOR!T35</f>
        <v>0</v>
      </c>
      <c r="G45" s="16">
        <f aca="true" t="shared" si="2" ref="G45:G65">SUM(D45:F45)</f>
        <v>8</v>
      </c>
      <c r="H45" s="23">
        <f aca="true" t="shared" si="3" ref="H45:H65">G45/$G$66</f>
        <v>0.007469654528478058</v>
      </c>
    </row>
    <row r="46" spans="2:8" ht="20.1" customHeight="1">
      <c r="B46" s="37">
        <v>34</v>
      </c>
      <c r="C46" s="42" t="s">
        <v>40</v>
      </c>
      <c r="D46" s="47">
        <f>CONTENEDOR!AE36</f>
        <v>0</v>
      </c>
      <c r="E46" s="47">
        <f>CONTENEDOR!L36</f>
        <v>0</v>
      </c>
      <c r="F46" s="47">
        <f>CONTENEDOR!T36</f>
        <v>0</v>
      </c>
      <c r="G46" s="16">
        <f t="shared" si="2"/>
        <v>0</v>
      </c>
      <c r="H46" s="23">
        <f t="shared" si="3"/>
        <v>0</v>
      </c>
    </row>
    <row r="47" spans="2:8" ht="20.1" customHeight="1">
      <c r="B47" s="37">
        <v>35</v>
      </c>
      <c r="C47" s="42" t="s">
        <v>41</v>
      </c>
      <c r="D47" s="47">
        <f>CONTENEDOR!AE37</f>
        <v>0</v>
      </c>
      <c r="E47" s="47">
        <f>CONTENEDOR!L37</f>
        <v>0</v>
      </c>
      <c r="F47" s="47">
        <f>CONTENEDOR!T37</f>
        <v>0</v>
      </c>
      <c r="G47" s="16">
        <f t="shared" si="2"/>
        <v>0</v>
      </c>
      <c r="H47" s="23">
        <f t="shared" si="3"/>
        <v>0</v>
      </c>
    </row>
    <row r="48" spans="2:8" ht="20.1" customHeight="1">
      <c r="B48" s="37">
        <v>36</v>
      </c>
      <c r="C48" s="42" t="s">
        <v>42</v>
      </c>
      <c r="D48" s="47">
        <f>CONTENEDOR!AE38</f>
        <v>0</v>
      </c>
      <c r="E48" s="47">
        <f>CONTENEDOR!L38</f>
        <v>1</v>
      </c>
      <c r="F48" s="47">
        <f>CONTENEDOR!T38</f>
        <v>0</v>
      </c>
      <c r="G48" s="16">
        <f t="shared" si="2"/>
        <v>1</v>
      </c>
      <c r="H48" s="23">
        <f t="shared" si="3"/>
        <v>0.0009337068160597573</v>
      </c>
    </row>
    <row r="49" spans="2:8" ht="20.1" customHeight="1">
      <c r="B49" s="37">
        <v>37</v>
      </c>
      <c r="C49" s="42" t="s">
        <v>43</v>
      </c>
      <c r="D49" s="47">
        <f>CONTENEDOR!AE39</f>
        <v>189</v>
      </c>
      <c r="E49" s="47">
        <f>CONTENEDOR!L39</f>
        <v>7</v>
      </c>
      <c r="F49" s="47">
        <f>CONTENEDOR!T39</f>
        <v>23</v>
      </c>
      <c r="G49" s="16">
        <f t="shared" si="2"/>
        <v>219</v>
      </c>
      <c r="H49" s="23">
        <f t="shared" si="3"/>
        <v>0.20448179271708683</v>
      </c>
    </row>
    <row r="50" spans="2:8" ht="20.1" customHeight="1">
      <c r="B50" s="37">
        <v>38</v>
      </c>
      <c r="C50" s="42" t="s">
        <v>44</v>
      </c>
      <c r="D50" s="47">
        <f>CONTENEDOR!AE40</f>
        <v>0</v>
      </c>
      <c r="E50" s="47">
        <f>CONTENEDOR!L40</f>
        <v>0</v>
      </c>
      <c r="F50" s="47">
        <f>CONTENEDOR!T40</f>
        <v>0</v>
      </c>
      <c r="G50" s="16">
        <f t="shared" si="2"/>
        <v>0</v>
      </c>
      <c r="H50" s="23">
        <f t="shared" si="3"/>
        <v>0</v>
      </c>
    </row>
    <row r="51" spans="2:8" ht="20.1" customHeight="1">
      <c r="B51" s="37">
        <v>39</v>
      </c>
      <c r="C51" s="42" t="s">
        <v>45</v>
      </c>
      <c r="D51" s="47">
        <f>CONTENEDOR!AE41</f>
        <v>0</v>
      </c>
      <c r="E51" s="47">
        <f>CONTENEDOR!L41</f>
        <v>0</v>
      </c>
      <c r="F51" s="47">
        <f>CONTENEDOR!T41</f>
        <v>0</v>
      </c>
      <c r="G51" s="16">
        <f t="shared" si="2"/>
        <v>0</v>
      </c>
      <c r="H51" s="23">
        <f t="shared" si="3"/>
        <v>0</v>
      </c>
    </row>
    <row r="52" spans="2:8" ht="20.1" customHeight="1">
      <c r="B52" s="37">
        <v>40</v>
      </c>
      <c r="C52" s="42" t="s">
        <v>46</v>
      </c>
      <c r="D52" s="47">
        <f>CONTENEDOR!AE42</f>
        <v>3</v>
      </c>
      <c r="E52" s="47">
        <f>CONTENEDOR!L42</f>
        <v>0</v>
      </c>
      <c r="F52" s="47">
        <f>CONTENEDOR!T42</f>
        <v>0</v>
      </c>
      <c r="G52" s="16">
        <f t="shared" si="2"/>
        <v>3</v>
      </c>
      <c r="H52" s="23">
        <f t="shared" si="3"/>
        <v>0.0028011204481792717</v>
      </c>
    </row>
    <row r="53" spans="2:8" ht="20.1" customHeight="1">
      <c r="B53" s="37">
        <v>41</v>
      </c>
      <c r="C53" s="42" t="s">
        <v>47</v>
      </c>
      <c r="D53" s="47">
        <f>CONTENEDOR!AE43</f>
        <v>17</v>
      </c>
      <c r="E53" s="47">
        <f>CONTENEDOR!L43</f>
        <v>2</v>
      </c>
      <c r="F53" s="47">
        <f>CONTENEDOR!T43</f>
        <v>0</v>
      </c>
      <c r="G53" s="16">
        <f t="shared" si="2"/>
        <v>19</v>
      </c>
      <c r="H53" s="23">
        <f t="shared" si="3"/>
        <v>0.017740429505135387</v>
      </c>
    </row>
    <row r="54" spans="2:8" ht="20.1" customHeight="1">
      <c r="B54" s="37">
        <v>42</v>
      </c>
      <c r="C54" s="42" t="s">
        <v>48</v>
      </c>
      <c r="D54" s="47">
        <f>CONTENEDOR!AE44</f>
        <v>1</v>
      </c>
      <c r="E54" s="47">
        <f>CONTENEDOR!L44</f>
        <v>0</v>
      </c>
      <c r="F54" s="47">
        <f>CONTENEDOR!T44</f>
        <v>0</v>
      </c>
      <c r="G54" s="16">
        <f t="shared" si="2"/>
        <v>1</v>
      </c>
      <c r="H54" s="23">
        <f t="shared" si="3"/>
        <v>0.0009337068160597573</v>
      </c>
    </row>
    <row r="55" spans="2:8" ht="20.1" customHeight="1">
      <c r="B55" s="37">
        <v>43</v>
      </c>
      <c r="C55" s="42" t="s">
        <v>49</v>
      </c>
      <c r="D55" s="47">
        <f>CONTENEDOR!AE45</f>
        <v>0</v>
      </c>
      <c r="E55" s="47">
        <f>CONTENEDOR!L45</f>
        <v>1</v>
      </c>
      <c r="F55" s="47">
        <f>CONTENEDOR!T45</f>
        <v>0</v>
      </c>
      <c r="G55" s="16">
        <f t="shared" si="2"/>
        <v>1</v>
      </c>
      <c r="H55" s="23">
        <f t="shared" si="3"/>
        <v>0.0009337068160597573</v>
      </c>
    </row>
    <row r="56" spans="2:8" ht="20.1" customHeight="1">
      <c r="B56" s="37">
        <v>44</v>
      </c>
      <c r="C56" s="42" t="s">
        <v>50</v>
      </c>
      <c r="D56" s="47">
        <f>CONTENEDOR!AE46</f>
        <v>0</v>
      </c>
      <c r="E56" s="47">
        <f>CONTENEDOR!L46</f>
        <v>0</v>
      </c>
      <c r="F56" s="47">
        <f>CONTENEDOR!T46</f>
        <v>0</v>
      </c>
      <c r="G56" s="16">
        <f t="shared" si="2"/>
        <v>0</v>
      </c>
      <c r="H56" s="23">
        <f t="shared" si="3"/>
        <v>0</v>
      </c>
    </row>
    <row r="57" spans="2:8" ht="20.1" customHeight="1">
      <c r="B57" s="37">
        <v>45</v>
      </c>
      <c r="C57" s="42" t="s">
        <v>51</v>
      </c>
      <c r="D57" s="47">
        <f>CONTENEDOR!AE47</f>
        <v>0</v>
      </c>
      <c r="E57" s="47">
        <f>CONTENEDOR!L47</f>
        <v>0</v>
      </c>
      <c r="F57" s="47">
        <f>CONTENEDOR!T47</f>
        <v>0</v>
      </c>
      <c r="G57" s="16">
        <f t="shared" si="2"/>
        <v>0</v>
      </c>
      <c r="H57" s="23">
        <f t="shared" si="3"/>
        <v>0</v>
      </c>
    </row>
    <row r="58" spans="2:8" ht="20.1" customHeight="1">
      <c r="B58" s="37">
        <v>46</v>
      </c>
      <c r="C58" s="42" t="s">
        <v>52</v>
      </c>
      <c r="D58" s="47">
        <f>CONTENEDOR!AE48</f>
        <v>14</v>
      </c>
      <c r="E58" s="47">
        <f>CONTENEDOR!L48</f>
        <v>1</v>
      </c>
      <c r="F58" s="47">
        <f>CONTENEDOR!T48</f>
        <v>2</v>
      </c>
      <c r="G58" s="16">
        <f t="shared" si="2"/>
        <v>17</v>
      </c>
      <c r="H58" s="23">
        <f t="shared" si="3"/>
        <v>0.015873015873015872</v>
      </c>
    </row>
    <row r="59" spans="2:8" ht="20.1" customHeight="1">
      <c r="B59" s="37">
        <v>47</v>
      </c>
      <c r="C59" s="42" t="s">
        <v>53</v>
      </c>
      <c r="D59" s="47">
        <f>CONTENEDOR!AE49</f>
        <v>62</v>
      </c>
      <c r="E59" s="47">
        <f>CONTENEDOR!L49</f>
        <v>14</v>
      </c>
      <c r="F59" s="47">
        <f>CONTENEDOR!T49</f>
        <v>12</v>
      </c>
      <c r="G59" s="16">
        <f t="shared" si="2"/>
        <v>88</v>
      </c>
      <c r="H59" s="23">
        <f t="shared" si="3"/>
        <v>0.08216619981325864</v>
      </c>
    </row>
    <row r="60" spans="2:8" ht="20.1" customHeight="1">
      <c r="B60" s="37">
        <v>48</v>
      </c>
      <c r="C60" s="42" t="s">
        <v>54</v>
      </c>
      <c r="D60" s="47">
        <f>CONTENEDOR!AE50</f>
        <v>0</v>
      </c>
      <c r="E60" s="47">
        <f>CONTENEDOR!L50</f>
        <v>0</v>
      </c>
      <c r="F60" s="47">
        <f>CONTENEDOR!T50</f>
        <v>0</v>
      </c>
      <c r="G60" s="16">
        <f t="shared" si="2"/>
        <v>0</v>
      </c>
      <c r="H60" s="23">
        <f t="shared" si="3"/>
        <v>0</v>
      </c>
    </row>
    <row r="61" spans="2:8" ht="20.1" customHeight="1">
      <c r="B61" s="37">
        <v>49</v>
      </c>
      <c r="C61" s="42" t="s">
        <v>55</v>
      </c>
      <c r="D61" s="47">
        <f>CONTENEDOR!AE51</f>
        <v>0</v>
      </c>
      <c r="E61" s="47">
        <f>CONTENEDOR!L51</f>
        <v>0</v>
      </c>
      <c r="F61" s="47">
        <f>CONTENEDOR!T51</f>
        <v>0</v>
      </c>
      <c r="G61" s="16">
        <f t="shared" si="2"/>
        <v>0</v>
      </c>
      <c r="H61" s="23">
        <f t="shared" si="3"/>
        <v>0</v>
      </c>
    </row>
    <row r="62" spans="2:8" ht="20.1" customHeight="1">
      <c r="B62" s="37">
        <v>50</v>
      </c>
      <c r="C62" s="42" t="s">
        <v>56</v>
      </c>
      <c r="D62" s="47">
        <f>CONTENEDOR!AE52</f>
        <v>0</v>
      </c>
      <c r="E62" s="47">
        <f>CONTENEDOR!L52</f>
        <v>0</v>
      </c>
      <c r="F62" s="47">
        <f>CONTENEDOR!T52</f>
        <v>0</v>
      </c>
      <c r="G62" s="16">
        <f t="shared" si="2"/>
        <v>0</v>
      </c>
      <c r="H62" s="23">
        <f t="shared" si="3"/>
        <v>0</v>
      </c>
    </row>
    <row r="63" spans="2:8" ht="20.1" customHeight="1">
      <c r="B63" s="37">
        <v>51</v>
      </c>
      <c r="C63" s="42" t="s">
        <v>57</v>
      </c>
      <c r="D63" s="47">
        <f>CONTENEDOR!AE53</f>
        <v>0</v>
      </c>
      <c r="E63" s="47">
        <f>CONTENEDOR!L53</f>
        <v>0</v>
      </c>
      <c r="F63" s="47">
        <f>CONTENEDOR!T53</f>
        <v>0</v>
      </c>
      <c r="G63" s="16">
        <f t="shared" si="2"/>
        <v>0</v>
      </c>
      <c r="H63" s="23">
        <f t="shared" si="3"/>
        <v>0</v>
      </c>
    </row>
    <row r="64" spans="2:8" ht="20.1" customHeight="1">
      <c r="B64" s="37">
        <v>52</v>
      </c>
      <c r="C64" s="42" t="s">
        <v>58</v>
      </c>
      <c r="D64" s="47">
        <f>CONTENEDOR!AE54</f>
        <v>21</v>
      </c>
      <c r="E64" s="47">
        <f>CONTENEDOR!L54</f>
        <v>3</v>
      </c>
      <c r="F64" s="47">
        <f>CONTENEDOR!T54</f>
        <v>0</v>
      </c>
      <c r="G64" s="16">
        <f t="shared" si="2"/>
        <v>24</v>
      </c>
      <c r="H64" s="23">
        <f t="shared" si="3"/>
        <v>0.022408963585434174</v>
      </c>
    </row>
    <row r="65" spans="2:8" ht="20.1" customHeight="1" thickBot="1">
      <c r="B65" s="38">
        <v>53</v>
      </c>
      <c r="C65" s="43" t="s">
        <v>59</v>
      </c>
      <c r="D65" s="47">
        <f>CONTENEDOR!AE55</f>
        <v>0</v>
      </c>
      <c r="E65" s="47">
        <f>CONTENEDOR!L55</f>
        <v>0</v>
      </c>
      <c r="F65" s="47">
        <f>CONTENEDOR!T55</f>
        <v>0</v>
      </c>
      <c r="G65" s="16">
        <f t="shared" si="2"/>
        <v>0</v>
      </c>
      <c r="H65" s="26">
        <f t="shared" si="3"/>
        <v>0</v>
      </c>
    </row>
    <row r="66" spans="3:8" ht="23.25" customHeight="1" thickBot="1">
      <c r="C66" s="39" t="str">
        <f>TITULOS!C15</f>
        <v xml:space="preserve"> </v>
      </c>
      <c r="D66" s="12">
        <f aca="true" t="shared" si="4" ref="D66:F66">SUM(D13:D65)</f>
        <v>850</v>
      </c>
      <c r="E66" s="12">
        <f t="shared" si="4"/>
        <v>117</v>
      </c>
      <c r="F66" s="12">
        <f t="shared" si="4"/>
        <v>104</v>
      </c>
      <c r="G66" s="12">
        <f>SUM(G13:G65)</f>
        <v>1071</v>
      </c>
      <c r="H66" s="20">
        <f>SUM(H13:H65)</f>
        <v>1.0000000000000002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4:L66"/>
  <sheetViews>
    <sheetView tabSelected="1" zoomScale="115" zoomScaleNormal="115" workbookViewId="0" topLeftCell="A1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11.00390625" style="32" customWidth="1"/>
    <col min="7" max="7" width="8.8515625" style="32" customWidth="1"/>
    <col min="8" max="8" width="11.57421875" style="0" bestFit="1" customWidth="1"/>
    <col min="9" max="9" width="13.140625" style="0" customWidth="1"/>
    <col min="10" max="10" width="7.00390625" style="0" customWidth="1"/>
    <col min="11" max="11" width="4.421875" style="0" customWidth="1"/>
    <col min="12" max="12" width="2.7109375" style="0" customWidth="1"/>
  </cols>
  <sheetData>
    <row r="1" ht="15"/>
    <row r="4" spans="1:12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13"/>
      <c r="L4" s="13"/>
    </row>
    <row r="5" spans="1:12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14"/>
      <c r="L5" s="14"/>
    </row>
    <row r="6" spans="1:12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9"/>
      <c r="L6" s="9"/>
    </row>
    <row r="7" spans="3:11" ht="12.75" customHeight="1">
      <c r="C7" s="62"/>
      <c r="D7" s="62"/>
      <c r="E7" s="62"/>
      <c r="F7" s="62"/>
      <c r="G7" s="62"/>
      <c r="H7" s="62"/>
      <c r="I7" s="62"/>
      <c r="J7" s="62"/>
      <c r="K7" s="62"/>
    </row>
    <row r="8" spans="1:12" ht="20.25" customHeight="1">
      <c r="A8" s="73" t="str">
        <f>TITULOS!C6</f>
        <v xml:space="preserve">NÚMERO DE CASOS SOMETIDOS POR TIPO DE DELITO -   </v>
      </c>
      <c r="B8" s="73"/>
      <c r="C8" s="73"/>
      <c r="D8" s="75" t="s">
        <v>150</v>
      </c>
      <c r="E8" s="75"/>
      <c r="F8" s="75"/>
      <c r="G8" s="75"/>
      <c r="H8" s="75"/>
      <c r="I8" s="75"/>
      <c r="J8" s="75"/>
      <c r="K8" s="75"/>
      <c r="L8" s="75"/>
    </row>
    <row r="9" spans="1:12" ht="9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49"/>
      <c r="L10" s="49"/>
    </row>
    <row r="11" spans="3:8" ht="4.5" customHeight="1" thickBot="1">
      <c r="C11" s="2"/>
      <c r="D11" s="33"/>
      <c r="E11" s="33"/>
      <c r="F11" s="33"/>
      <c r="G11" s="33"/>
      <c r="H11" s="2"/>
    </row>
    <row r="12" spans="2:9" ht="87.75" customHeight="1" thickBot="1">
      <c r="B12" s="36" t="s">
        <v>3</v>
      </c>
      <c r="C12" s="8" t="str">
        <f>TITULOS!C12</f>
        <v>DELITOS</v>
      </c>
      <c r="D12" s="51" t="s">
        <v>148</v>
      </c>
      <c r="E12" s="51" t="s">
        <v>70</v>
      </c>
      <c r="F12" s="51" t="s">
        <v>149</v>
      </c>
      <c r="G12" s="51" t="s">
        <v>146</v>
      </c>
      <c r="H12" s="3" t="str">
        <f>TITULOS!C13</f>
        <v>TOTAL</v>
      </c>
      <c r="I12" s="3" t="str">
        <f>TITULOS!C14</f>
        <v>%</v>
      </c>
    </row>
    <row r="13" spans="2:9" ht="20.1" customHeight="1">
      <c r="B13" s="37">
        <v>1</v>
      </c>
      <c r="C13" s="41" t="s">
        <v>7</v>
      </c>
      <c r="D13" s="47">
        <f>CONTENEDOR!J3</f>
        <v>160</v>
      </c>
      <c r="E13" s="47">
        <f>CONTENEDOR!O3</f>
        <v>3</v>
      </c>
      <c r="F13" s="47">
        <f>CONTENEDOR!U3</f>
        <v>5</v>
      </c>
      <c r="G13" s="47">
        <f>CONTENEDOR!AB3</f>
        <v>1</v>
      </c>
      <c r="H13" s="16">
        <f aca="true" t="shared" si="0" ref="H13:H44">SUM(D13:G13)</f>
        <v>169</v>
      </c>
      <c r="I13" s="40">
        <f aca="true" t="shared" si="1" ref="I13:I65">H13/$H$66</f>
        <v>0.07029950083194675</v>
      </c>
    </row>
    <row r="14" spans="2:9" ht="20.1" customHeight="1">
      <c r="B14" s="37">
        <v>2</v>
      </c>
      <c r="C14" s="42" t="s">
        <v>8</v>
      </c>
      <c r="D14" s="47">
        <f>CONTENEDOR!J4</f>
        <v>10</v>
      </c>
      <c r="E14" s="47">
        <f>CONTENEDOR!O4</f>
        <v>1</v>
      </c>
      <c r="F14" s="47">
        <f>CONTENEDOR!U4</f>
        <v>1</v>
      </c>
      <c r="G14" s="47">
        <f>CONTENEDOR!AB4</f>
        <v>1</v>
      </c>
      <c r="H14" s="16">
        <f t="shared" si="0"/>
        <v>13</v>
      </c>
      <c r="I14" s="23">
        <f t="shared" si="1"/>
        <v>0.005407653910149751</v>
      </c>
    </row>
    <row r="15" spans="2:9" ht="20.1" customHeight="1">
      <c r="B15" s="37">
        <v>3</v>
      </c>
      <c r="C15" s="42" t="s">
        <v>9</v>
      </c>
      <c r="D15" s="47">
        <f>CONTENEDOR!J5</f>
        <v>82</v>
      </c>
      <c r="E15" s="47">
        <f>CONTENEDOR!O5</f>
        <v>1</v>
      </c>
      <c r="F15" s="47">
        <f>CONTENEDOR!U5</f>
        <v>0</v>
      </c>
      <c r="G15" s="47">
        <f>CONTENEDOR!AB5</f>
        <v>1</v>
      </c>
      <c r="H15" s="16">
        <f t="shared" si="0"/>
        <v>84</v>
      </c>
      <c r="I15" s="23">
        <f t="shared" si="1"/>
        <v>0.03494176372712146</v>
      </c>
    </row>
    <row r="16" spans="2:9" ht="20.1" customHeight="1">
      <c r="B16" s="37">
        <v>4</v>
      </c>
      <c r="C16" s="42" t="s">
        <v>10</v>
      </c>
      <c r="D16" s="47">
        <f>CONTENEDOR!J6</f>
        <v>0</v>
      </c>
      <c r="E16" s="47">
        <f>CONTENEDOR!O6</f>
        <v>14</v>
      </c>
      <c r="F16" s="47">
        <f>CONTENEDOR!U6</f>
        <v>77</v>
      </c>
      <c r="G16" s="47">
        <f>CONTENEDOR!AB6</f>
        <v>0</v>
      </c>
      <c r="H16" s="16">
        <f t="shared" si="0"/>
        <v>91</v>
      </c>
      <c r="I16" s="23">
        <f t="shared" si="1"/>
        <v>0.037853577371048254</v>
      </c>
    </row>
    <row r="17" spans="2:9" ht="20.1" customHeight="1">
      <c r="B17" s="37">
        <v>5</v>
      </c>
      <c r="C17" s="42" t="s">
        <v>11</v>
      </c>
      <c r="D17" s="47">
        <f>CONTENEDOR!J7</f>
        <v>7</v>
      </c>
      <c r="E17" s="47">
        <f>CONTENEDOR!O7</f>
        <v>0</v>
      </c>
      <c r="F17" s="47">
        <f>CONTENEDOR!U7</f>
        <v>0</v>
      </c>
      <c r="G17" s="47">
        <f>CONTENEDOR!AB7</f>
        <v>0</v>
      </c>
      <c r="H17" s="16">
        <f t="shared" si="0"/>
        <v>7</v>
      </c>
      <c r="I17" s="23">
        <f t="shared" si="1"/>
        <v>0.0029118136439267887</v>
      </c>
    </row>
    <row r="18" spans="2:9" ht="20.1" customHeight="1">
      <c r="B18" s="37">
        <v>6</v>
      </c>
      <c r="C18" s="42" t="s">
        <v>12</v>
      </c>
      <c r="D18" s="47">
        <f>CONTENEDOR!J8</f>
        <v>5</v>
      </c>
      <c r="E18" s="47">
        <f>CONTENEDOR!O8</f>
        <v>0</v>
      </c>
      <c r="F18" s="47">
        <f>CONTENEDOR!U8</f>
        <v>0</v>
      </c>
      <c r="G18" s="47">
        <f>CONTENEDOR!AB8</f>
        <v>0</v>
      </c>
      <c r="H18" s="16">
        <f t="shared" si="0"/>
        <v>5</v>
      </c>
      <c r="I18" s="23">
        <f t="shared" si="1"/>
        <v>0.0020798668885191347</v>
      </c>
    </row>
    <row r="19" spans="2:9" ht="20.1" customHeight="1">
      <c r="B19" s="37">
        <v>7</v>
      </c>
      <c r="C19" s="42" t="s">
        <v>13</v>
      </c>
      <c r="D19" s="47">
        <f>CONTENEDOR!J9</f>
        <v>1</v>
      </c>
      <c r="E19" s="47">
        <f>CONTENEDOR!O9</f>
        <v>2</v>
      </c>
      <c r="F19" s="47">
        <f>CONTENEDOR!U9</f>
        <v>0</v>
      </c>
      <c r="G19" s="47">
        <f>CONTENEDOR!AB9</f>
        <v>0</v>
      </c>
      <c r="H19" s="16">
        <f t="shared" si="0"/>
        <v>3</v>
      </c>
      <c r="I19" s="23">
        <f t="shared" si="1"/>
        <v>0.0012479201331114808</v>
      </c>
    </row>
    <row r="20" spans="2:9" ht="20.1" customHeight="1">
      <c r="B20" s="37">
        <v>8</v>
      </c>
      <c r="C20" s="42" t="s">
        <v>14</v>
      </c>
      <c r="D20" s="47">
        <f>CONTENEDOR!J10</f>
        <v>0</v>
      </c>
      <c r="E20" s="47">
        <f>CONTENEDOR!O10</f>
        <v>0</v>
      </c>
      <c r="F20" s="47">
        <f>CONTENEDOR!U10</f>
        <v>1</v>
      </c>
      <c r="G20" s="47">
        <f>CONTENEDOR!AB10</f>
        <v>0</v>
      </c>
      <c r="H20" s="16">
        <f t="shared" si="0"/>
        <v>1</v>
      </c>
      <c r="I20" s="23">
        <f t="shared" si="1"/>
        <v>0.00041597337770382697</v>
      </c>
    </row>
    <row r="21" spans="2:9" ht="20.1" customHeight="1">
      <c r="B21" s="37">
        <v>9</v>
      </c>
      <c r="C21" s="42" t="s">
        <v>15</v>
      </c>
      <c r="D21" s="47">
        <f>CONTENEDOR!J11</f>
        <v>0</v>
      </c>
      <c r="E21" s="47">
        <f>CONTENEDOR!O11</f>
        <v>0</v>
      </c>
      <c r="F21" s="47">
        <f>CONTENEDOR!U11</f>
        <v>5</v>
      </c>
      <c r="G21" s="47">
        <f>CONTENEDOR!AB11</f>
        <v>0</v>
      </c>
      <c r="H21" s="16">
        <f t="shared" si="0"/>
        <v>5</v>
      </c>
      <c r="I21" s="23">
        <f t="shared" si="1"/>
        <v>0.0020798668885191347</v>
      </c>
    </row>
    <row r="22" spans="2:9" ht="20.1" customHeight="1">
      <c r="B22" s="37">
        <v>10</v>
      </c>
      <c r="C22" s="42" t="s">
        <v>16</v>
      </c>
      <c r="D22" s="47">
        <f>CONTENEDOR!J12</f>
        <v>0</v>
      </c>
      <c r="E22" s="47">
        <f>CONTENEDOR!O12</f>
        <v>0</v>
      </c>
      <c r="F22" s="47">
        <f>CONTENEDOR!U12</f>
        <v>0</v>
      </c>
      <c r="G22" s="47">
        <f>CONTENEDOR!AB12</f>
        <v>0</v>
      </c>
      <c r="H22" s="16">
        <f t="shared" si="0"/>
        <v>0</v>
      </c>
      <c r="I22" s="23">
        <f t="shared" si="1"/>
        <v>0</v>
      </c>
    </row>
    <row r="23" spans="2:9" ht="20.1" customHeight="1">
      <c r="B23" s="37">
        <v>11</v>
      </c>
      <c r="C23" s="42" t="s">
        <v>17</v>
      </c>
      <c r="D23" s="47">
        <f>CONTENEDOR!J13</f>
        <v>2</v>
      </c>
      <c r="E23" s="47">
        <f>CONTENEDOR!O13</f>
        <v>51</v>
      </c>
      <c r="F23" s="47">
        <f>CONTENEDOR!U13</f>
        <v>2</v>
      </c>
      <c r="G23" s="47">
        <f>CONTENEDOR!AB13</f>
        <v>1</v>
      </c>
      <c r="H23" s="16">
        <f t="shared" si="0"/>
        <v>56</v>
      </c>
      <c r="I23" s="23">
        <f t="shared" si="1"/>
        <v>0.02329450915141431</v>
      </c>
    </row>
    <row r="24" spans="2:9" ht="20.1" customHeight="1">
      <c r="B24" s="37">
        <v>12</v>
      </c>
      <c r="C24" s="42" t="s">
        <v>18</v>
      </c>
      <c r="D24" s="47">
        <f>CONTENEDOR!J14</f>
        <v>3</v>
      </c>
      <c r="E24" s="47">
        <f>CONTENEDOR!O14</f>
        <v>40</v>
      </c>
      <c r="F24" s="47">
        <f>CONTENEDOR!U14</f>
        <v>1</v>
      </c>
      <c r="G24" s="47">
        <f>CONTENEDOR!AB14</f>
        <v>0</v>
      </c>
      <c r="H24" s="16">
        <f t="shared" si="0"/>
        <v>44</v>
      </c>
      <c r="I24" s="23">
        <f t="shared" si="1"/>
        <v>0.018302828618968387</v>
      </c>
    </row>
    <row r="25" spans="2:9" ht="20.1" customHeight="1">
      <c r="B25" s="37">
        <v>13</v>
      </c>
      <c r="C25" s="42" t="s">
        <v>19</v>
      </c>
      <c r="D25" s="47">
        <f>CONTENEDOR!J15</f>
        <v>10</v>
      </c>
      <c r="E25" s="47">
        <f>CONTENEDOR!O15</f>
        <v>0</v>
      </c>
      <c r="F25" s="47">
        <f>CONTENEDOR!U15</f>
        <v>1</v>
      </c>
      <c r="G25" s="47">
        <f>CONTENEDOR!AB15</f>
        <v>0</v>
      </c>
      <c r="H25" s="16">
        <f t="shared" si="0"/>
        <v>11</v>
      </c>
      <c r="I25" s="23">
        <f t="shared" si="1"/>
        <v>0.004575707154742097</v>
      </c>
    </row>
    <row r="26" spans="2:9" ht="20.1" customHeight="1">
      <c r="B26" s="37">
        <v>14</v>
      </c>
      <c r="C26" s="42" t="s">
        <v>20</v>
      </c>
      <c r="D26" s="47">
        <f>CONTENEDOR!J16</f>
        <v>43</v>
      </c>
      <c r="E26" s="47">
        <f>CONTENEDOR!O16</f>
        <v>12</v>
      </c>
      <c r="F26" s="47">
        <f>CONTENEDOR!U16</f>
        <v>18</v>
      </c>
      <c r="G26" s="47">
        <f>CONTENEDOR!AB16</f>
        <v>0</v>
      </c>
      <c r="H26" s="16">
        <f t="shared" si="0"/>
        <v>73</v>
      </c>
      <c r="I26" s="23">
        <f t="shared" si="1"/>
        <v>0.03036605657237937</v>
      </c>
    </row>
    <row r="27" spans="2:9" ht="20.1" customHeight="1">
      <c r="B27" s="37">
        <v>15</v>
      </c>
      <c r="C27" s="42" t="s">
        <v>21</v>
      </c>
      <c r="D27" s="47">
        <f>CONTENEDOR!J17</f>
        <v>0</v>
      </c>
      <c r="E27" s="47">
        <f>CONTENEDOR!O17</f>
        <v>49</v>
      </c>
      <c r="F27" s="47">
        <f>CONTENEDOR!U17</f>
        <v>0</v>
      </c>
      <c r="G27" s="47">
        <f>CONTENEDOR!AB17</f>
        <v>0</v>
      </c>
      <c r="H27" s="16">
        <f t="shared" si="0"/>
        <v>49</v>
      </c>
      <c r="I27" s="23">
        <f t="shared" si="1"/>
        <v>0.02038269550748752</v>
      </c>
    </row>
    <row r="28" spans="2:9" ht="20.1" customHeight="1">
      <c r="B28" s="37">
        <v>16</v>
      </c>
      <c r="C28" s="42" t="s">
        <v>22</v>
      </c>
      <c r="D28" s="47">
        <f>CONTENEDOR!J18</f>
        <v>5</v>
      </c>
      <c r="E28" s="47">
        <f>CONTENEDOR!O18</f>
        <v>0</v>
      </c>
      <c r="F28" s="47">
        <f>CONTENEDOR!U18</f>
        <v>0</v>
      </c>
      <c r="G28" s="47">
        <f>CONTENEDOR!AB18</f>
        <v>0</v>
      </c>
      <c r="H28" s="16">
        <f t="shared" si="0"/>
        <v>5</v>
      </c>
      <c r="I28" s="23">
        <f t="shared" si="1"/>
        <v>0.0020798668885191347</v>
      </c>
    </row>
    <row r="29" spans="2:9" ht="20.1" customHeight="1">
      <c r="B29" s="37">
        <v>17</v>
      </c>
      <c r="C29" s="42" t="s">
        <v>23</v>
      </c>
      <c r="D29" s="47">
        <f>CONTENEDOR!J19</f>
        <v>30</v>
      </c>
      <c r="E29" s="47">
        <f>CONTENEDOR!O19</f>
        <v>4</v>
      </c>
      <c r="F29" s="47">
        <f>CONTENEDOR!U19</f>
        <v>0</v>
      </c>
      <c r="G29" s="47">
        <f>CONTENEDOR!AB19</f>
        <v>0</v>
      </c>
      <c r="H29" s="16">
        <f t="shared" si="0"/>
        <v>34</v>
      </c>
      <c r="I29" s="23">
        <f t="shared" si="1"/>
        <v>0.014143094841930116</v>
      </c>
    </row>
    <row r="30" spans="2:9" ht="20.1" customHeight="1">
      <c r="B30" s="37">
        <v>18</v>
      </c>
      <c r="C30" s="42" t="s">
        <v>24</v>
      </c>
      <c r="D30" s="47">
        <f>CONTENEDOR!J20</f>
        <v>6</v>
      </c>
      <c r="E30" s="47">
        <f>CONTENEDOR!O20</f>
        <v>0</v>
      </c>
      <c r="F30" s="47">
        <f>CONTENEDOR!U20</f>
        <v>18</v>
      </c>
      <c r="G30" s="47">
        <f>CONTENEDOR!AB20</f>
        <v>2</v>
      </c>
      <c r="H30" s="16">
        <f t="shared" si="0"/>
        <v>26</v>
      </c>
      <c r="I30" s="23">
        <f t="shared" si="1"/>
        <v>0.010815307820299502</v>
      </c>
    </row>
    <row r="31" spans="2:9" ht="20.1" customHeight="1">
      <c r="B31" s="37">
        <v>19</v>
      </c>
      <c r="C31" s="42" t="s">
        <v>25</v>
      </c>
      <c r="D31" s="47">
        <f>CONTENEDOR!J21</f>
        <v>19</v>
      </c>
      <c r="E31" s="47">
        <f>CONTENEDOR!O21</f>
        <v>0</v>
      </c>
      <c r="F31" s="47">
        <f>CONTENEDOR!U21</f>
        <v>0</v>
      </c>
      <c r="G31" s="47">
        <f>CONTENEDOR!AB21</f>
        <v>14</v>
      </c>
      <c r="H31" s="16">
        <f t="shared" si="0"/>
        <v>33</v>
      </c>
      <c r="I31" s="23">
        <f t="shared" si="1"/>
        <v>0.01372712146422629</v>
      </c>
    </row>
    <row r="32" spans="2:9" ht="20.1" customHeight="1">
      <c r="B32" s="37">
        <v>20</v>
      </c>
      <c r="C32" s="42" t="s">
        <v>26</v>
      </c>
      <c r="D32" s="47">
        <f>CONTENEDOR!J22</f>
        <v>3</v>
      </c>
      <c r="E32" s="47">
        <f>CONTENEDOR!O22</f>
        <v>0</v>
      </c>
      <c r="F32" s="47">
        <f>CONTENEDOR!U22</f>
        <v>0</v>
      </c>
      <c r="G32" s="47">
        <f>CONTENEDOR!AB22</f>
        <v>1</v>
      </c>
      <c r="H32" s="16">
        <f t="shared" si="0"/>
        <v>4</v>
      </c>
      <c r="I32" s="23">
        <f t="shared" si="1"/>
        <v>0.0016638935108153079</v>
      </c>
    </row>
    <row r="33" spans="2:9" ht="20.1" customHeight="1">
      <c r="B33" s="37">
        <v>21</v>
      </c>
      <c r="C33" s="42" t="s">
        <v>27</v>
      </c>
      <c r="D33" s="47">
        <f>CONTENEDOR!J23</f>
        <v>0</v>
      </c>
      <c r="E33" s="47">
        <f>CONTENEDOR!O23</f>
        <v>0</v>
      </c>
      <c r="F33" s="47">
        <f>CONTENEDOR!U23</f>
        <v>0</v>
      </c>
      <c r="G33" s="47">
        <f>CONTENEDOR!AB23</f>
        <v>0</v>
      </c>
      <c r="H33" s="16">
        <f t="shared" si="0"/>
        <v>0</v>
      </c>
      <c r="I33" s="23">
        <f t="shared" si="1"/>
        <v>0</v>
      </c>
    </row>
    <row r="34" spans="2:9" ht="20.1" customHeight="1">
      <c r="B34" s="37">
        <v>22</v>
      </c>
      <c r="C34" s="42" t="s">
        <v>28</v>
      </c>
      <c r="D34" s="47">
        <f>CONTENEDOR!J24</f>
        <v>6</v>
      </c>
      <c r="E34" s="47">
        <f>CONTENEDOR!O24</f>
        <v>6</v>
      </c>
      <c r="F34" s="47">
        <f>CONTENEDOR!U24</f>
        <v>0</v>
      </c>
      <c r="G34" s="47">
        <f>CONTENEDOR!AB24</f>
        <v>0</v>
      </c>
      <c r="H34" s="16">
        <f t="shared" si="0"/>
        <v>12</v>
      </c>
      <c r="I34" s="23">
        <f t="shared" si="1"/>
        <v>0.004991680532445923</v>
      </c>
    </row>
    <row r="35" spans="2:9" ht="20.1" customHeight="1">
      <c r="B35" s="37">
        <v>23</v>
      </c>
      <c r="C35" s="42" t="s">
        <v>29</v>
      </c>
      <c r="D35" s="47">
        <f>CONTENEDOR!J25</f>
        <v>1</v>
      </c>
      <c r="E35" s="47">
        <f>CONTENEDOR!O25</f>
        <v>0</v>
      </c>
      <c r="F35" s="47">
        <f>CONTENEDOR!U25</f>
        <v>0</v>
      </c>
      <c r="G35" s="47">
        <f>CONTENEDOR!AB25</f>
        <v>0</v>
      </c>
      <c r="H35" s="16">
        <f t="shared" si="0"/>
        <v>1</v>
      </c>
      <c r="I35" s="23">
        <f t="shared" si="1"/>
        <v>0.00041597337770382697</v>
      </c>
    </row>
    <row r="36" spans="2:9" ht="20.1" customHeight="1">
      <c r="B36" s="37">
        <v>24</v>
      </c>
      <c r="C36" s="42" t="s">
        <v>30</v>
      </c>
      <c r="D36" s="47">
        <f>CONTENEDOR!J26</f>
        <v>1</v>
      </c>
      <c r="E36" s="47">
        <f>CONTENEDOR!O26</f>
        <v>0</v>
      </c>
      <c r="F36" s="47">
        <f>CONTENEDOR!U26</f>
        <v>0</v>
      </c>
      <c r="G36" s="47">
        <f>CONTENEDOR!AB26</f>
        <v>0</v>
      </c>
      <c r="H36" s="16">
        <f t="shared" si="0"/>
        <v>1</v>
      </c>
      <c r="I36" s="23">
        <f t="shared" si="1"/>
        <v>0.00041597337770382697</v>
      </c>
    </row>
    <row r="37" spans="2:9" ht="20.1" customHeight="1">
      <c r="B37" s="37">
        <v>25</v>
      </c>
      <c r="C37" s="42" t="s">
        <v>31</v>
      </c>
      <c r="D37" s="47">
        <f>CONTENEDOR!J27</f>
        <v>0</v>
      </c>
      <c r="E37" s="47">
        <f>CONTENEDOR!O27</f>
        <v>0</v>
      </c>
      <c r="F37" s="47">
        <f>CONTENEDOR!U27</f>
        <v>0</v>
      </c>
      <c r="G37" s="47">
        <f>CONTENEDOR!AB27</f>
        <v>0</v>
      </c>
      <c r="H37" s="16">
        <f t="shared" si="0"/>
        <v>0</v>
      </c>
      <c r="I37" s="23">
        <f t="shared" si="1"/>
        <v>0</v>
      </c>
    </row>
    <row r="38" spans="2:9" ht="20.1" customHeight="1">
      <c r="B38" s="37">
        <v>26</v>
      </c>
      <c r="C38" s="42" t="s">
        <v>32</v>
      </c>
      <c r="D38" s="47">
        <f>CONTENEDOR!J28</f>
        <v>0</v>
      </c>
      <c r="E38" s="47">
        <f>CONTENEDOR!O28</f>
        <v>0</v>
      </c>
      <c r="F38" s="47">
        <f>CONTENEDOR!U28</f>
        <v>0</v>
      </c>
      <c r="G38" s="47">
        <f>CONTENEDOR!AB28</f>
        <v>0</v>
      </c>
      <c r="H38" s="16">
        <f t="shared" si="0"/>
        <v>0</v>
      </c>
      <c r="I38" s="23">
        <f t="shared" si="1"/>
        <v>0</v>
      </c>
    </row>
    <row r="39" spans="2:9" ht="20.1" customHeight="1">
      <c r="B39" s="37">
        <v>27</v>
      </c>
      <c r="C39" s="42" t="s">
        <v>33</v>
      </c>
      <c r="D39" s="47">
        <f>CONTENEDOR!J29</f>
        <v>70</v>
      </c>
      <c r="E39" s="47">
        <f>CONTENEDOR!O29</f>
        <v>352</v>
      </c>
      <c r="F39" s="47">
        <f>CONTENEDOR!U29</f>
        <v>7</v>
      </c>
      <c r="G39" s="47">
        <f>CONTENEDOR!AB29</f>
        <v>8</v>
      </c>
      <c r="H39" s="16">
        <f t="shared" si="0"/>
        <v>437</v>
      </c>
      <c r="I39" s="23">
        <f t="shared" si="1"/>
        <v>0.18178036605657238</v>
      </c>
    </row>
    <row r="40" spans="2:9" ht="20.1" customHeight="1">
      <c r="B40" s="37">
        <v>28</v>
      </c>
      <c r="C40" s="42" t="s">
        <v>34</v>
      </c>
      <c r="D40" s="47">
        <f>CONTENEDOR!J30</f>
        <v>60</v>
      </c>
      <c r="E40" s="47">
        <f>CONTENEDOR!O30</f>
        <v>75</v>
      </c>
      <c r="F40" s="47">
        <f>CONTENEDOR!U30</f>
        <v>21</v>
      </c>
      <c r="G40" s="47">
        <f>CONTENEDOR!AB30</f>
        <v>11</v>
      </c>
      <c r="H40" s="16">
        <f t="shared" si="0"/>
        <v>167</v>
      </c>
      <c r="I40" s="23">
        <f t="shared" si="1"/>
        <v>0.0694675540765391</v>
      </c>
    </row>
    <row r="41" spans="2:9" ht="20.1" customHeight="1">
      <c r="B41" s="37">
        <v>29</v>
      </c>
      <c r="C41" s="42" t="s">
        <v>35</v>
      </c>
      <c r="D41" s="47">
        <f>CONTENEDOR!J31</f>
        <v>70</v>
      </c>
      <c r="E41" s="47">
        <f>CONTENEDOR!O31</f>
        <v>1</v>
      </c>
      <c r="F41" s="47">
        <f>CONTENEDOR!U31</f>
        <v>59</v>
      </c>
      <c r="G41" s="47">
        <f>CONTENEDOR!AB31</f>
        <v>5</v>
      </c>
      <c r="H41" s="16">
        <f t="shared" si="0"/>
        <v>135</v>
      </c>
      <c r="I41" s="23">
        <f t="shared" si="1"/>
        <v>0.05615640599001664</v>
      </c>
    </row>
    <row r="42" spans="2:9" ht="20.1" customHeight="1">
      <c r="B42" s="37">
        <v>30</v>
      </c>
      <c r="C42" s="42" t="s">
        <v>36</v>
      </c>
      <c r="D42" s="47">
        <f>CONTENEDOR!J32</f>
        <v>0</v>
      </c>
      <c r="E42" s="47">
        <f>CONTENEDOR!O32</f>
        <v>0</v>
      </c>
      <c r="F42" s="47">
        <f>CONTENEDOR!U32</f>
        <v>0</v>
      </c>
      <c r="G42" s="47">
        <f>CONTENEDOR!AB32</f>
        <v>0</v>
      </c>
      <c r="H42" s="16">
        <f t="shared" si="0"/>
        <v>0</v>
      </c>
      <c r="I42" s="23">
        <f t="shared" si="1"/>
        <v>0</v>
      </c>
    </row>
    <row r="43" spans="2:9" ht="20.1" customHeight="1">
      <c r="B43" s="37">
        <v>31</v>
      </c>
      <c r="C43" s="42" t="s">
        <v>37</v>
      </c>
      <c r="D43" s="47">
        <f>CONTENEDOR!J33</f>
        <v>26</v>
      </c>
      <c r="E43" s="47">
        <f>CONTENEDOR!O33</f>
        <v>0</v>
      </c>
      <c r="F43" s="47">
        <f>CONTENEDOR!U33</f>
        <v>10</v>
      </c>
      <c r="G43" s="47">
        <f>CONTENEDOR!AB33</f>
        <v>4</v>
      </c>
      <c r="H43" s="16">
        <f t="shared" si="0"/>
        <v>40</v>
      </c>
      <c r="I43" s="23">
        <f t="shared" si="1"/>
        <v>0.016638935108153077</v>
      </c>
    </row>
    <row r="44" spans="2:9" ht="20.1" customHeight="1">
      <c r="B44" s="37">
        <v>32</v>
      </c>
      <c r="C44" s="42" t="s">
        <v>38</v>
      </c>
      <c r="D44" s="47">
        <f>CONTENEDOR!J34</f>
        <v>3</v>
      </c>
      <c r="E44" s="47">
        <f>CONTENEDOR!O34</f>
        <v>0</v>
      </c>
      <c r="F44" s="47">
        <f>CONTENEDOR!U34</f>
        <v>3</v>
      </c>
      <c r="G44" s="47">
        <f>CONTENEDOR!AB34</f>
        <v>0</v>
      </c>
      <c r="H44" s="16">
        <f t="shared" si="0"/>
        <v>6</v>
      </c>
      <c r="I44" s="23">
        <f t="shared" si="1"/>
        <v>0.0024958402662229617</v>
      </c>
    </row>
    <row r="45" spans="2:9" ht="20.1" customHeight="1">
      <c r="B45" s="37">
        <v>33</v>
      </c>
      <c r="C45" s="42" t="s">
        <v>39</v>
      </c>
      <c r="D45" s="47">
        <f>CONTENEDOR!J35</f>
        <v>0</v>
      </c>
      <c r="E45" s="47">
        <f>CONTENEDOR!O35</f>
        <v>4</v>
      </c>
      <c r="F45" s="47">
        <f>CONTENEDOR!U35</f>
        <v>0</v>
      </c>
      <c r="G45" s="47">
        <f>CONTENEDOR!AB35</f>
        <v>0</v>
      </c>
      <c r="H45" s="16">
        <f aca="true" t="shared" si="2" ref="H45:H65">SUM(D45:G45)</f>
        <v>4</v>
      </c>
      <c r="I45" s="23">
        <f t="shared" si="1"/>
        <v>0.0016638935108153079</v>
      </c>
    </row>
    <row r="46" spans="2:9" ht="20.1" customHeight="1">
      <c r="B46" s="37">
        <v>34</v>
      </c>
      <c r="C46" s="42" t="s">
        <v>40</v>
      </c>
      <c r="D46" s="47">
        <f>CONTENEDOR!J36</f>
        <v>0</v>
      </c>
      <c r="E46" s="47">
        <f>CONTENEDOR!O36</f>
        <v>0</v>
      </c>
      <c r="F46" s="47">
        <f>CONTENEDOR!U36</f>
        <v>0</v>
      </c>
      <c r="G46" s="47">
        <f>CONTENEDOR!AB36</f>
        <v>0</v>
      </c>
      <c r="H46" s="16">
        <f t="shared" si="2"/>
        <v>0</v>
      </c>
      <c r="I46" s="23">
        <f t="shared" si="1"/>
        <v>0</v>
      </c>
    </row>
    <row r="47" spans="2:9" ht="20.1" customHeight="1">
      <c r="B47" s="37">
        <v>35</v>
      </c>
      <c r="C47" s="42" t="s">
        <v>41</v>
      </c>
      <c r="D47" s="47">
        <f>CONTENEDOR!J37</f>
        <v>0</v>
      </c>
      <c r="E47" s="47">
        <f>CONTENEDOR!O37</f>
        <v>0</v>
      </c>
      <c r="F47" s="47">
        <f>CONTENEDOR!U37</f>
        <v>0</v>
      </c>
      <c r="G47" s="47">
        <f>CONTENEDOR!AB37</f>
        <v>0</v>
      </c>
      <c r="H47" s="16">
        <f t="shared" si="2"/>
        <v>0</v>
      </c>
      <c r="I47" s="23">
        <f t="shared" si="1"/>
        <v>0</v>
      </c>
    </row>
    <row r="48" spans="2:9" ht="20.1" customHeight="1">
      <c r="B48" s="37">
        <v>36</v>
      </c>
      <c r="C48" s="42" t="s">
        <v>42</v>
      </c>
      <c r="D48" s="47">
        <f>CONTENEDOR!J38</f>
        <v>1</v>
      </c>
      <c r="E48" s="47">
        <f>CONTENEDOR!O38</f>
        <v>0</v>
      </c>
      <c r="F48" s="47">
        <f>CONTENEDOR!U38</f>
        <v>0</v>
      </c>
      <c r="G48" s="47">
        <f>CONTENEDOR!AB38</f>
        <v>0</v>
      </c>
      <c r="H48" s="16">
        <f t="shared" si="2"/>
        <v>1</v>
      </c>
      <c r="I48" s="23">
        <f t="shared" si="1"/>
        <v>0.00041597337770382697</v>
      </c>
    </row>
    <row r="49" spans="2:9" ht="20.1" customHeight="1">
      <c r="B49" s="37">
        <v>37</v>
      </c>
      <c r="C49" s="42" t="s">
        <v>43</v>
      </c>
      <c r="D49" s="47">
        <f>CONTENEDOR!J39</f>
        <v>92</v>
      </c>
      <c r="E49" s="47">
        <f>CONTENEDOR!O39</f>
        <v>0</v>
      </c>
      <c r="F49" s="47">
        <f>CONTENEDOR!U39</f>
        <v>45</v>
      </c>
      <c r="G49" s="47">
        <f>CONTENEDOR!AB39</f>
        <v>15</v>
      </c>
      <c r="H49" s="16">
        <f t="shared" si="2"/>
        <v>152</v>
      </c>
      <c r="I49" s="23">
        <f t="shared" si="1"/>
        <v>0.0632279534109817</v>
      </c>
    </row>
    <row r="50" spans="2:9" ht="20.1" customHeight="1">
      <c r="B50" s="37">
        <v>38</v>
      </c>
      <c r="C50" s="42" t="s">
        <v>44</v>
      </c>
      <c r="D50" s="47">
        <f>CONTENEDOR!J40</f>
        <v>0</v>
      </c>
      <c r="E50" s="47">
        <f>CONTENEDOR!O40</f>
        <v>0</v>
      </c>
      <c r="F50" s="47">
        <f>CONTENEDOR!U40</f>
        <v>0</v>
      </c>
      <c r="G50" s="47">
        <f>CONTENEDOR!AB40</f>
        <v>0</v>
      </c>
      <c r="H50" s="16">
        <f t="shared" si="2"/>
        <v>0</v>
      </c>
      <c r="I50" s="23">
        <f t="shared" si="1"/>
        <v>0</v>
      </c>
    </row>
    <row r="51" spans="2:9" ht="20.1" customHeight="1">
      <c r="B51" s="37">
        <v>39</v>
      </c>
      <c r="C51" s="42" t="s">
        <v>45</v>
      </c>
      <c r="D51" s="47">
        <f>CONTENEDOR!J41</f>
        <v>0</v>
      </c>
      <c r="E51" s="47">
        <f>CONTENEDOR!O41</f>
        <v>0</v>
      </c>
      <c r="F51" s="47">
        <f>CONTENEDOR!U41</f>
        <v>0</v>
      </c>
      <c r="G51" s="47">
        <f>CONTENEDOR!AB41</f>
        <v>0</v>
      </c>
      <c r="H51" s="16">
        <f t="shared" si="2"/>
        <v>0</v>
      </c>
      <c r="I51" s="23">
        <f t="shared" si="1"/>
        <v>0</v>
      </c>
    </row>
    <row r="52" spans="2:9" ht="20.1" customHeight="1">
      <c r="B52" s="37">
        <v>40</v>
      </c>
      <c r="C52" s="42" t="s">
        <v>46</v>
      </c>
      <c r="D52" s="47">
        <f>CONTENEDOR!J42</f>
        <v>0</v>
      </c>
      <c r="E52" s="47">
        <f>CONTENEDOR!O42</f>
        <v>0</v>
      </c>
      <c r="F52" s="47">
        <f>CONTENEDOR!U42</f>
        <v>0</v>
      </c>
      <c r="G52" s="47">
        <f>CONTENEDOR!AB42</f>
        <v>0</v>
      </c>
      <c r="H52" s="16">
        <f t="shared" si="2"/>
        <v>0</v>
      </c>
      <c r="I52" s="23">
        <f t="shared" si="1"/>
        <v>0</v>
      </c>
    </row>
    <row r="53" spans="2:9" ht="20.1" customHeight="1">
      <c r="B53" s="37">
        <v>41</v>
      </c>
      <c r="C53" s="42" t="s">
        <v>47</v>
      </c>
      <c r="D53" s="47">
        <f>CONTENEDOR!J43</f>
        <v>35</v>
      </c>
      <c r="E53" s="47">
        <f>CONTENEDOR!O43</f>
        <v>145</v>
      </c>
      <c r="F53" s="47">
        <f>CONTENEDOR!U43</f>
        <v>1</v>
      </c>
      <c r="G53" s="47">
        <f>CONTENEDOR!AB43</f>
        <v>1</v>
      </c>
      <c r="H53" s="16">
        <f t="shared" si="2"/>
        <v>182</v>
      </c>
      <c r="I53" s="23">
        <f t="shared" si="1"/>
        <v>0.07570715474209651</v>
      </c>
    </row>
    <row r="54" spans="2:9" ht="20.1" customHeight="1">
      <c r="B54" s="37">
        <v>42</v>
      </c>
      <c r="C54" s="42" t="s">
        <v>48</v>
      </c>
      <c r="D54" s="47">
        <f>CONTENEDOR!J44</f>
        <v>0</v>
      </c>
      <c r="E54" s="47">
        <f>CONTENEDOR!O44</f>
        <v>0</v>
      </c>
      <c r="F54" s="47">
        <f>CONTENEDOR!U44</f>
        <v>0</v>
      </c>
      <c r="G54" s="47">
        <f>CONTENEDOR!AB44</f>
        <v>0</v>
      </c>
      <c r="H54" s="16">
        <f t="shared" si="2"/>
        <v>0</v>
      </c>
      <c r="I54" s="23">
        <f t="shared" si="1"/>
        <v>0</v>
      </c>
    </row>
    <row r="55" spans="2:9" ht="20.1" customHeight="1">
      <c r="B55" s="37">
        <v>43</v>
      </c>
      <c r="C55" s="42" t="s">
        <v>49</v>
      </c>
      <c r="D55" s="47">
        <f>CONTENEDOR!J45</f>
        <v>0</v>
      </c>
      <c r="E55" s="47">
        <f>CONTENEDOR!O45</f>
        <v>0</v>
      </c>
      <c r="F55" s="47">
        <f>CONTENEDOR!U45</f>
        <v>0</v>
      </c>
      <c r="G55" s="47">
        <f>CONTENEDOR!AB45</f>
        <v>0</v>
      </c>
      <c r="H55" s="16">
        <f t="shared" si="2"/>
        <v>0</v>
      </c>
      <c r="I55" s="23">
        <f t="shared" si="1"/>
        <v>0</v>
      </c>
    </row>
    <row r="56" spans="2:9" ht="20.1" customHeight="1">
      <c r="B56" s="37">
        <v>44</v>
      </c>
      <c r="C56" s="42" t="s">
        <v>50</v>
      </c>
      <c r="D56" s="47">
        <f>CONTENEDOR!J46</f>
        <v>1</v>
      </c>
      <c r="E56" s="47">
        <f>CONTENEDOR!O46</f>
        <v>0</v>
      </c>
      <c r="F56" s="47">
        <f>CONTENEDOR!U46</f>
        <v>0</v>
      </c>
      <c r="G56" s="47">
        <f>CONTENEDOR!AB46</f>
        <v>0</v>
      </c>
      <c r="H56" s="16">
        <f t="shared" si="2"/>
        <v>1</v>
      </c>
      <c r="I56" s="23">
        <f t="shared" si="1"/>
        <v>0.00041597337770382697</v>
      </c>
    </row>
    <row r="57" spans="2:9" ht="20.1" customHeight="1">
      <c r="B57" s="37">
        <v>45</v>
      </c>
      <c r="C57" s="42" t="s">
        <v>51</v>
      </c>
      <c r="D57" s="47">
        <f>CONTENEDOR!J47</f>
        <v>0</v>
      </c>
      <c r="E57" s="47">
        <f>CONTENEDOR!O47</f>
        <v>0</v>
      </c>
      <c r="F57" s="47">
        <f>CONTENEDOR!U47</f>
        <v>0</v>
      </c>
      <c r="G57" s="47">
        <f>CONTENEDOR!AB47</f>
        <v>0</v>
      </c>
      <c r="H57" s="16">
        <f t="shared" si="2"/>
        <v>0</v>
      </c>
      <c r="I57" s="23">
        <f t="shared" si="1"/>
        <v>0</v>
      </c>
    </row>
    <row r="58" spans="2:9" ht="20.1" customHeight="1">
      <c r="B58" s="37">
        <v>46</v>
      </c>
      <c r="C58" s="42" t="s">
        <v>52</v>
      </c>
      <c r="D58" s="47">
        <f>CONTENEDOR!J48</f>
        <v>26</v>
      </c>
      <c r="E58" s="47">
        <f>CONTENEDOR!O48</f>
        <v>7</v>
      </c>
      <c r="F58" s="47">
        <f>CONTENEDOR!U48</f>
        <v>2</v>
      </c>
      <c r="G58" s="47">
        <f>CONTENEDOR!AB48</f>
        <v>0</v>
      </c>
      <c r="H58" s="16">
        <f t="shared" si="2"/>
        <v>35</v>
      </c>
      <c r="I58" s="23">
        <f t="shared" si="1"/>
        <v>0.014559068219633943</v>
      </c>
    </row>
    <row r="59" spans="2:9" ht="20.1" customHeight="1">
      <c r="B59" s="37">
        <v>47</v>
      </c>
      <c r="C59" s="42" t="s">
        <v>53</v>
      </c>
      <c r="D59" s="47">
        <f>CONTENEDOR!J49</f>
        <v>134</v>
      </c>
      <c r="E59" s="47">
        <f>CONTENEDOR!O49</f>
        <v>261</v>
      </c>
      <c r="F59" s="47">
        <f>CONTENEDOR!U49</f>
        <v>91</v>
      </c>
      <c r="G59" s="47">
        <f>CONTENEDOR!AB49</f>
        <v>7</v>
      </c>
      <c r="H59" s="16">
        <f t="shared" si="2"/>
        <v>493</v>
      </c>
      <c r="I59" s="23">
        <f t="shared" si="1"/>
        <v>0.2050748752079867</v>
      </c>
    </row>
    <row r="60" spans="2:9" ht="20.1" customHeight="1">
      <c r="B60" s="37">
        <v>48</v>
      </c>
      <c r="C60" s="42" t="s">
        <v>54</v>
      </c>
      <c r="D60" s="47">
        <f>CONTENEDOR!J50</f>
        <v>1</v>
      </c>
      <c r="E60" s="47">
        <f>CONTENEDOR!O50</f>
        <v>0</v>
      </c>
      <c r="F60" s="47">
        <f>CONTENEDOR!U50</f>
        <v>0</v>
      </c>
      <c r="G60" s="47">
        <f>CONTENEDOR!AB50</f>
        <v>0</v>
      </c>
      <c r="H60" s="16">
        <f t="shared" si="2"/>
        <v>1</v>
      </c>
      <c r="I60" s="23">
        <f t="shared" si="1"/>
        <v>0.00041597337770382697</v>
      </c>
    </row>
    <row r="61" spans="2:9" ht="20.1" customHeight="1">
      <c r="B61" s="37">
        <v>49</v>
      </c>
      <c r="C61" s="42" t="s">
        <v>55</v>
      </c>
      <c r="D61" s="47">
        <f>CONTENEDOR!J51</f>
        <v>0</v>
      </c>
      <c r="E61" s="47">
        <f>CONTENEDOR!O51</f>
        <v>0</v>
      </c>
      <c r="F61" s="47">
        <f>CONTENEDOR!U51</f>
        <v>0</v>
      </c>
      <c r="G61" s="47">
        <f>CONTENEDOR!AB51</f>
        <v>0</v>
      </c>
      <c r="H61" s="16">
        <f t="shared" si="2"/>
        <v>0</v>
      </c>
      <c r="I61" s="23">
        <f t="shared" si="1"/>
        <v>0</v>
      </c>
    </row>
    <row r="62" spans="2:9" ht="20.1" customHeight="1">
      <c r="B62" s="37">
        <v>50</v>
      </c>
      <c r="C62" s="42" t="s">
        <v>56</v>
      </c>
      <c r="D62" s="47">
        <f>CONTENEDOR!J52</f>
        <v>0</v>
      </c>
      <c r="E62" s="47">
        <f>CONTENEDOR!O52</f>
        <v>0</v>
      </c>
      <c r="F62" s="47">
        <f>CONTENEDOR!U52</f>
        <v>0</v>
      </c>
      <c r="G62" s="47">
        <f>CONTENEDOR!AB52</f>
        <v>0</v>
      </c>
      <c r="H62" s="16">
        <f t="shared" si="2"/>
        <v>0</v>
      </c>
      <c r="I62" s="23">
        <f t="shared" si="1"/>
        <v>0</v>
      </c>
    </row>
    <row r="63" spans="2:9" ht="20.1" customHeight="1">
      <c r="B63" s="37">
        <v>51</v>
      </c>
      <c r="C63" s="42" t="s">
        <v>57</v>
      </c>
      <c r="D63" s="47">
        <f>CONTENEDOR!J53</f>
        <v>0</v>
      </c>
      <c r="E63" s="47">
        <f>CONTENEDOR!O53</f>
        <v>0</v>
      </c>
      <c r="F63" s="47">
        <f>CONTENEDOR!U53</f>
        <v>0</v>
      </c>
      <c r="G63" s="47">
        <f>CONTENEDOR!AB53</f>
        <v>0</v>
      </c>
      <c r="H63" s="16">
        <f t="shared" si="2"/>
        <v>0</v>
      </c>
      <c r="I63" s="23">
        <f t="shared" si="1"/>
        <v>0</v>
      </c>
    </row>
    <row r="64" spans="2:9" ht="20.1" customHeight="1">
      <c r="B64" s="37">
        <v>52</v>
      </c>
      <c r="C64" s="42" t="s">
        <v>58</v>
      </c>
      <c r="D64" s="47">
        <f>CONTENEDOR!J54</f>
        <v>11</v>
      </c>
      <c r="E64" s="47">
        <f>CONTENEDOR!O54</f>
        <v>6</v>
      </c>
      <c r="F64" s="47">
        <f>CONTENEDOR!U54</f>
        <v>5</v>
      </c>
      <c r="G64" s="47">
        <f>CONTENEDOR!AB54</f>
        <v>1</v>
      </c>
      <c r="H64" s="16">
        <f t="shared" si="2"/>
        <v>23</v>
      </c>
      <c r="I64" s="23">
        <f t="shared" si="1"/>
        <v>0.00956738768718802</v>
      </c>
    </row>
    <row r="65" spans="2:9" ht="20.1" customHeight="1" thickBot="1">
      <c r="B65" s="38">
        <v>53</v>
      </c>
      <c r="C65" s="43" t="s">
        <v>59</v>
      </c>
      <c r="D65" s="47">
        <f>CONTENEDOR!J55</f>
        <v>0</v>
      </c>
      <c r="E65" s="47">
        <f>CONTENEDOR!O55</f>
        <v>0</v>
      </c>
      <c r="F65" s="47">
        <f>CONTENEDOR!U55</f>
        <v>0</v>
      </c>
      <c r="G65" s="47">
        <f>CONTENEDOR!AB55</f>
        <v>0</v>
      </c>
      <c r="H65" s="16">
        <f t="shared" si="2"/>
        <v>0</v>
      </c>
      <c r="I65" s="26">
        <f t="shared" si="1"/>
        <v>0</v>
      </c>
    </row>
    <row r="66" spans="3:9" ht="23.25" customHeight="1" thickBot="1">
      <c r="C66" s="39" t="str">
        <f>TITULOS!C15</f>
        <v xml:space="preserve"> </v>
      </c>
      <c r="D66" s="12">
        <f aca="true" t="shared" si="3" ref="D66:G66">SUM(D13:D65)</f>
        <v>924</v>
      </c>
      <c r="E66" s="12">
        <f t="shared" si="3"/>
        <v>1034</v>
      </c>
      <c r="F66" s="12">
        <f t="shared" si="3"/>
        <v>373</v>
      </c>
      <c r="G66" s="12">
        <f t="shared" si="3"/>
        <v>73</v>
      </c>
      <c r="H66" s="12">
        <f>SUM(H13:H65)</f>
        <v>2404</v>
      </c>
      <c r="I66" s="20">
        <f>SUM(I13:I65)</f>
        <v>0.9999999999999999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{25B61C3F-65D2-49DE-AC39-69D4A2F628EC}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{BA68D659-F0CB-4875-9883-A9AF93946A8F}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{461E1BD0-DC14-4ECE-BA4D-30D80FCE1023}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B61C3F-65D2-49DE-AC39-69D4A2F628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BA68D659-F0CB-4875-9883-A9AF93946A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461E1BD0-DC14-4ECE-BA4D-30D80FCE10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2">
      <selection activeCell="U3" sqref="U3:U56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2" customWidth="1"/>
    <col min="5" max="5" width="6.421875" style="32" customWidth="1"/>
    <col min="6" max="6" width="7.421875" style="32" customWidth="1"/>
    <col min="7" max="7" width="8.8515625" style="32" customWidth="1"/>
    <col min="8" max="8" width="9.28125" style="32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  <c r="M4" s="13"/>
    </row>
    <row r="5" spans="1:13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  <c r="M5" s="14"/>
    </row>
    <row r="6" spans="1:13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3" t="str">
        <f>TITULOS!C6</f>
        <v xml:space="preserve">NÚMERO DE CASOS SOMETIDOS POR TIPO DE DELITO -   </v>
      </c>
      <c r="B8" s="73"/>
      <c r="C8" s="73"/>
      <c r="D8" s="72" t="s">
        <v>123</v>
      </c>
      <c r="E8" s="72"/>
      <c r="F8" s="72"/>
      <c r="G8" s="72"/>
      <c r="H8" s="72"/>
      <c r="I8" s="72"/>
      <c r="J8" s="72"/>
      <c r="K8" s="7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</row>
    <row r="11" spans="3:9" ht="4.5" customHeight="1" thickBot="1">
      <c r="C11" s="2"/>
      <c r="D11" s="33"/>
      <c r="E11" s="33"/>
      <c r="F11" s="33"/>
      <c r="G11" s="33"/>
      <c r="H11" s="33"/>
      <c r="I11" s="2"/>
    </row>
    <row r="12" spans="2:10" ht="87.75" customHeight="1" thickBot="1">
      <c r="B12" s="36" t="s">
        <v>3</v>
      </c>
      <c r="C12" s="8" t="str">
        <f>TITULOS!C12</f>
        <v>DELITOS</v>
      </c>
      <c r="D12" s="51" t="s">
        <v>124</v>
      </c>
      <c r="E12" s="51" t="s">
        <v>125</v>
      </c>
      <c r="F12" s="51" t="s">
        <v>69</v>
      </c>
      <c r="G12" s="51" t="s">
        <v>72</v>
      </c>
      <c r="H12" s="51" t="s">
        <v>91</v>
      </c>
      <c r="I12" s="3" t="str">
        <f>TITULOS!C13</f>
        <v>TOTAL</v>
      </c>
      <c r="J12" s="3" t="str">
        <f>TITULOS!C14</f>
        <v>%</v>
      </c>
    </row>
    <row r="13" spans="2:10" ht="20.1" customHeight="1">
      <c r="B13" s="37">
        <v>1</v>
      </c>
      <c r="C13" s="41" t="s">
        <v>7</v>
      </c>
      <c r="D13" s="47">
        <f>CONTENEDOR!AF3</f>
        <v>256</v>
      </c>
      <c r="E13" s="47">
        <f>CONTENEDOR!K3</f>
        <v>32</v>
      </c>
      <c r="F13" s="47">
        <f>CONTENEDOR!N3</f>
        <v>94</v>
      </c>
      <c r="G13" s="47">
        <f>CONTENEDOR!R3</f>
        <v>515</v>
      </c>
      <c r="H13" s="47">
        <f>CONTENEDOR!Q3</f>
        <v>623</v>
      </c>
      <c r="I13" s="16">
        <f aca="true" t="shared" si="0" ref="I13:I44">SUM(D13:H13)</f>
        <v>1520</v>
      </c>
      <c r="J13" s="40">
        <f aca="true" t="shared" si="1" ref="J13:J44">I13/$I$66</f>
        <v>0.09941788213748447</v>
      </c>
    </row>
    <row r="14" spans="2:10" ht="20.1" customHeight="1">
      <c r="B14" s="37">
        <v>2</v>
      </c>
      <c r="C14" s="42" t="s">
        <v>8</v>
      </c>
      <c r="D14" s="47">
        <f>CONTENEDOR!AF4</f>
        <v>1146</v>
      </c>
      <c r="E14" s="47">
        <f>CONTENEDOR!K4</f>
        <v>16</v>
      </c>
      <c r="F14" s="47">
        <f>CONTENEDOR!N4</f>
        <v>1</v>
      </c>
      <c r="G14" s="47">
        <f>CONTENEDOR!R4</f>
        <v>784</v>
      </c>
      <c r="H14" s="47">
        <f>CONTENEDOR!Q4</f>
        <v>151</v>
      </c>
      <c r="I14" s="16">
        <f t="shared" si="0"/>
        <v>2098</v>
      </c>
      <c r="J14" s="23">
        <f t="shared" si="1"/>
        <v>0.13722283995029105</v>
      </c>
    </row>
    <row r="15" spans="2:10" ht="20.1" customHeight="1">
      <c r="B15" s="37">
        <v>3</v>
      </c>
      <c r="C15" s="42" t="s">
        <v>9</v>
      </c>
      <c r="D15" s="47">
        <f>CONTENEDOR!AF5</f>
        <v>239</v>
      </c>
      <c r="E15" s="47">
        <f>CONTENEDOR!K5</f>
        <v>25</v>
      </c>
      <c r="F15" s="47">
        <f>CONTENEDOR!N5</f>
        <v>6</v>
      </c>
      <c r="G15" s="47">
        <f>CONTENEDOR!R5</f>
        <v>257</v>
      </c>
      <c r="H15" s="47">
        <f>CONTENEDOR!Q5</f>
        <v>372</v>
      </c>
      <c r="I15" s="16">
        <f t="shared" si="0"/>
        <v>899</v>
      </c>
      <c r="J15" s="23">
        <f t="shared" si="1"/>
        <v>0.058800444764209564</v>
      </c>
    </row>
    <row r="16" spans="2:10" ht="20.1" customHeight="1">
      <c r="B16" s="37">
        <v>4</v>
      </c>
      <c r="C16" s="42" t="s">
        <v>10</v>
      </c>
      <c r="D16" s="47">
        <f>CONTENEDOR!AF6</f>
        <v>0</v>
      </c>
      <c r="E16" s="47">
        <f>CONTENEDOR!K6</f>
        <v>5</v>
      </c>
      <c r="F16" s="47">
        <f>CONTENEDOR!N6</f>
        <v>2</v>
      </c>
      <c r="G16" s="47">
        <f>CONTENEDOR!R6</f>
        <v>7</v>
      </c>
      <c r="H16" s="47">
        <f>CONTENEDOR!Q6</f>
        <v>0</v>
      </c>
      <c r="I16" s="16">
        <f t="shared" si="0"/>
        <v>14</v>
      </c>
      <c r="J16" s="23">
        <f t="shared" si="1"/>
        <v>0.0009156910196873569</v>
      </c>
    </row>
    <row r="17" spans="2:10" ht="20.1" customHeight="1">
      <c r="B17" s="37">
        <v>5</v>
      </c>
      <c r="C17" s="42" t="s">
        <v>11</v>
      </c>
      <c r="D17" s="47">
        <f>CONTENEDOR!AF7</f>
        <v>0</v>
      </c>
      <c r="E17" s="47">
        <f>CONTENEDOR!K7</f>
        <v>0</v>
      </c>
      <c r="F17" s="47">
        <f>CONTENEDOR!N7</f>
        <v>0</v>
      </c>
      <c r="G17" s="47">
        <f>CONTENEDOR!R7</f>
        <v>0</v>
      </c>
      <c r="H17" s="47">
        <f>CONTENEDOR!Q7</f>
        <v>5</v>
      </c>
      <c r="I17" s="16">
        <f t="shared" si="0"/>
        <v>5</v>
      </c>
      <c r="J17" s="23">
        <f t="shared" si="1"/>
        <v>0.0003270325070311989</v>
      </c>
    </row>
    <row r="18" spans="2:10" ht="20.1" customHeight="1">
      <c r="B18" s="37">
        <v>6</v>
      </c>
      <c r="C18" s="42" t="s">
        <v>12</v>
      </c>
      <c r="D18" s="47">
        <f>CONTENEDOR!AF8</f>
        <v>1</v>
      </c>
      <c r="E18" s="47">
        <f>CONTENEDOR!K8</f>
        <v>0</v>
      </c>
      <c r="F18" s="47">
        <f>CONTENEDOR!N8</f>
        <v>0</v>
      </c>
      <c r="G18" s="47">
        <f>CONTENEDOR!R8</f>
        <v>0</v>
      </c>
      <c r="H18" s="47">
        <f>CONTENEDOR!Q8</f>
        <v>1</v>
      </c>
      <c r="I18" s="16">
        <f t="shared" si="0"/>
        <v>2</v>
      </c>
      <c r="J18" s="23">
        <f t="shared" si="1"/>
        <v>0.00013081300281247955</v>
      </c>
    </row>
    <row r="19" spans="2:10" ht="20.1" customHeight="1">
      <c r="B19" s="37">
        <v>7</v>
      </c>
      <c r="C19" s="42" t="s">
        <v>13</v>
      </c>
      <c r="D19" s="47">
        <f>CONTENEDOR!AF9</f>
        <v>4</v>
      </c>
      <c r="E19" s="47">
        <f>CONTENEDOR!K9</f>
        <v>0</v>
      </c>
      <c r="F19" s="47">
        <f>CONTENEDOR!N9</f>
        <v>0</v>
      </c>
      <c r="G19" s="47">
        <f>CONTENEDOR!R9</f>
        <v>3</v>
      </c>
      <c r="H19" s="47">
        <f>CONTENEDOR!Q9</f>
        <v>4</v>
      </c>
      <c r="I19" s="16">
        <f t="shared" si="0"/>
        <v>11</v>
      </c>
      <c r="J19" s="23">
        <f t="shared" si="1"/>
        <v>0.0007194715154686376</v>
      </c>
    </row>
    <row r="20" spans="2:10" ht="20.1" customHeight="1">
      <c r="B20" s="37">
        <v>8</v>
      </c>
      <c r="C20" s="42" t="s">
        <v>14</v>
      </c>
      <c r="D20" s="47">
        <f>CONTENEDOR!AF10</f>
        <v>33</v>
      </c>
      <c r="E20" s="47">
        <f>CONTENEDOR!K10</f>
        <v>4</v>
      </c>
      <c r="F20" s="47">
        <f>CONTENEDOR!N10</f>
        <v>4</v>
      </c>
      <c r="G20" s="47">
        <f>CONTENEDOR!R10</f>
        <v>44</v>
      </c>
      <c r="H20" s="47">
        <f>CONTENEDOR!Q10</f>
        <v>1</v>
      </c>
      <c r="I20" s="16">
        <f t="shared" si="0"/>
        <v>86</v>
      </c>
      <c r="J20" s="23">
        <f t="shared" si="1"/>
        <v>0.0056249591209366215</v>
      </c>
    </row>
    <row r="21" spans="2:10" ht="20.1" customHeight="1">
      <c r="B21" s="37">
        <v>9</v>
      </c>
      <c r="C21" s="42" t="s">
        <v>15</v>
      </c>
      <c r="D21" s="47">
        <f>CONTENEDOR!AF11</f>
        <v>9</v>
      </c>
      <c r="E21" s="47">
        <f>CONTENEDOR!K11</f>
        <v>0</v>
      </c>
      <c r="F21" s="47">
        <f>CONTENEDOR!N11</f>
        <v>0</v>
      </c>
      <c r="G21" s="47">
        <f>CONTENEDOR!R11</f>
        <v>0</v>
      </c>
      <c r="H21" s="47">
        <f>CONTENEDOR!Q11</f>
        <v>23</v>
      </c>
      <c r="I21" s="16">
        <f t="shared" si="0"/>
        <v>32</v>
      </c>
      <c r="J21" s="23">
        <f t="shared" si="1"/>
        <v>0.0020930080449996728</v>
      </c>
    </row>
    <row r="22" spans="2:10" ht="20.1" customHeight="1">
      <c r="B22" s="37">
        <v>10</v>
      </c>
      <c r="C22" s="42" t="s">
        <v>16</v>
      </c>
      <c r="D22" s="47">
        <f>CONTENEDOR!AF12</f>
        <v>1</v>
      </c>
      <c r="E22" s="47">
        <f>CONTENEDOR!K12</f>
        <v>0</v>
      </c>
      <c r="F22" s="47">
        <f>CONTENEDOR!N12</f>
        <v>0</v>
      </c>
      <c r="G22" s="47">
        <f>CONTENEDOR!R12</f>
        <v>0</v>
      </c>
      <c r="H22" s="47">
        <f>CONTENEDOR!Q12</f>
        <v>1</v>
      </c>
      <c r="I22" s="16">
        <f t="shared" si="0"/>
        <v>2</v>
      </c>
      <c r="J22" s="23">
        <f t="shared" si="1"/>
        <v>0.00013081300281247955</v>
      </c>
    </row>
    <row r="23" spans="2:10" ht="20.1" customHeight="1">
      <c r="B23" s="37">
        <v>11</v>
      </c>
      <c r="C23" s="42" t="s">
        <v>17</v>
      </c>
      <c r="D23" s="47">
        <f>CONTENEDOR!AF13</f>
        <v>244</v>
      </c>
      <c r="E23" s="47">
        <f>CONTENEDOR!K13</f>
        <v>2</v>
      </c>
      <c r="F23" s="47">
        <f>CONTENEDOR!N13</f>
        <v>2</v>
      </c>
      <c r="G23" s="47">
        <f>CONTENEDOR!R13</f>
        <v>320</v>
      </c>
      <c r="H23" s="47">
        <f>CONTENEDOR!Q13</f>
        <v>14</v>
      </c>
      <c r="I23" s="16">
        <f t="shared" si="0"/>
        <v>582</v>
      </c>
      <c r="J23" s="23">
        <f t="shared" si="1"/>
        <v>0.03806658381843155</v>
      </c>
    </row>
    <row r="24" spans="2:10" ht="20.1" customHeight="1">
      <c r="B24" s="37">
        <v>12</v>
      </c>
      <c r="C24" s="42" t="s">
        <v>18</v>
      </c>
      <c r="D24" s="47">
        <f>CONTENEDOR!AF14</f>
        <v>99</v>
      </c>
      <c r="E24" s="47">
        <f>CONTENEDOR!K14</f>
        <v>1</v>
      </c>
      <c r="F24" s="47">
        <f>CONTENEDOR!N14</f>
        <v>2</v>
      </c>
      <c r="G24" s="47">
        <f>CONTENEDOR!R14</f>
        <v>128</v>
      </c>
      <c r="H24" s="47">
        <f>CONTENEDOR!Q14</f>
        <v>17</v>
      </c>
      <c r="I24" s="16">
        <f t="shared" si="0"/>
        <v>247</v>
      </c>
      <c r="J24" s="23">
        <f t="shared" si="1"/>
        <v>0.016155405847341226</v>
      </c>
    </row>
    <row r="25" spans="2:10" ht="20.1" customHeight="1">
      <c r="B25" s="37">
        <v>13</v>
      </c>
      <c r="C25" s="42" t="s">
        <v>19</v>
      </c>
      <c r="D25" s="47">
        <f>CONTENEDOR!AF15</f>
        <v>47</v>
      </c>
      <c r="E25" s="47">
        <f>CONTENEDOR!K15</f>
        <v>2</v>
      </c>
      <c r="F25" s="47">
        <f>CONTENEDOR!N15</f>
        <v>0</v>
      </c>
      <c r="G25" s="47">
        <f>CONTENEDOR!R15</f>
        <v>44</v>
      </c>
      <c r="H25" s="47">
        <f>CONTENEDOR!Q15</f>
        <v>51</v>
      </c>
      <c r="I25" s="16">
        <f t="shared" si="0"/>
        <v>144</v>
      </c>
      <c r="J25" s="23">
        <f t="shared" si="1"/>
        <v>0.009418536202498528</v>
      </c>
    </row>
    <row r="26" spans="2:10" ht="20.1" customHeight="1">
      <c r="B26" s="37">
        <v>14</v>
      </c>
      <c r="C26" s="42" t="s">
        <v>20</v>
      </c>
      <c r="D26" s="47">
        <f>CONTENEDOR!AF16</f>
        <v>43</v>
      </c>
      <c r="E26" s="47">
        <f>CONTENEDOR!K16</f>
        <v>11</v>
      </c>
      <c r="F26" s="47">
        <f>CONTENEDOR!N16</f>
        <v>10</v>
      </c>
      <c r="G26" s="47">
        <f>CONTENEDOR!R16</f>
        <v>37</v>
      </c>
      <c r="H26" s="47">
        <f>CONTENEDOR!Q16</f>
        <v>52</v>
      </c>
      <c r="I26" s="16">
        <f t="shared" si="0"/>
        <v>153</v>
      </c>
      <c r="J26" s="23">
        <f t="shared" si="1"/>
        <v>0.010007194715154686</v>
      </c>
    </row>
    <row r="27" spans="2:10" ht="20.1" customHeight="1">
      <c r="B27" s="37">
        <v>15</v>
      </c>
      <c r="C27" s="42" t="s">
        <v>21</v>
      </c>
      <c r="D27" s="47">
        <f>CONTENEDOR!AF17</f>
        <v>96</v>
      </c>
      <c r="E27" s="47">
        <f>CONTENEDOR!K17</f>
        <v>0</v>
      </c>
      <c r="F27" s="47">
        <f>CONTENEDOR!N17</f>
        <v>0</v>
      </c>
      <c r="G27" s="47">
        <f>CONTENEDOR!R17</f>
        <v>116</v>
      </c>
      <c r="H27" s="47">
        <f>CONTENEDOR!Q17</f>
        <v>0</v>
      </c>
      <c r="I27" s="16">
        <f t="shared" si="0"/>
        <v>212</v>
      </c>
      <c r="J27" s="23">
        <f t="shared" si="1"/>
        <v>0.013866178298122834</v>
      </c>
    </row>
    <row r="28" spans="2:10" ht="20.1" customHeight="1">
      <c r="B28" s="37">
        <v>16</v>
      </c>
      <c r="C28" s="42" t="s">
        <v>22</v>
      </c>
      <c r="D28" s="47">
        <f>CONTENEDOR!AF18</f>
        <v>37</v>
      </c>
      <c r="E28" s="47">
        <f>CONTENEDOR!K18</f>
        <v>1</v>
      </c>
      <c r="F28" s="47">
        <f>CONTENEDOR!N18</f>
        <v>1</v>
      </c>
      <c r="G28" s="47">
        <f>CONTENEDOR!R18</f>
        <v>4</v>
      </c>
      <c r="H28" s="47">
        <f>CONTENEDOR!Q18</f>
        <v>8</v>
      </c>
      <c r="I28" s="16">
        <f t="shared" si="0"/>
        <v>51</v>
      </c>
      <c r="J28" s="23">
        <f t="shared" si="1"/>
        <v>0.003335731571718229</v>
      </c>
    </row>
    <row r="29" spans="2:10" ht="20.1" customHeight="1">
      <c r="B29" s="37">
        <v>17</v>
      </c>
      <c r="C29" s="42" t="s">
        <v>23</v>
      </c>
      <c r="D29" s="47">
        <f>CONTENEDOR!AF19</f>
        <v>37</v>
      </c>
      <c r="E29" s="47">
        <f>CONTENEDOR!K19</f>
        <v>2</v>
      </c>
      <c r="F29" s="47">
        <f>CONTENEDOR!N19</f>
        <v>0</v>
      </c>
      <c r="G29" s="47">
        <f>CONTENEDOR!R19</f>
        <v>36</v>
      </c>
      <c r="H29" s="47">
        <f>CONTENEDOR!Q19</f>
        <v>11</v>
      </c>
      <c r="I29" s="16">
        <f t="shared" si="0"/>
        <v>86</v>
      </c>
      <c r="J29" s="23">
        <f t="shared" si="1"/>
        <v>0.0056249591209366215</v>
      </c>
    </row>
    <row r="30" spans="2:10" ht="20.1" customHeight="1">
      <c r="B30" s="37">
        <v>18</v>
      </c>
      <c r="C30" s="42" t="s">
        <v>24</v>
      </c>
      <c r="D30" s="47">
        <f>CONTENEDOR!AF20</f>
        <v>79</v>
      </c>
      <c r="E30" s="47">
        <f>CONTENEDOR!K20</f>
        <v>6</v>
      </c>
      <c r="F30" s="47">
        <f>CONTENEDOR!N20</f>
        <v>27</v>
      </c>
      <c r="G30" s="47">
        <f>CONTENEDOR!R20</f>
        <v>23</v>
      </c>
      <c r="H30" s="47">
        <f>CONTENEDOR!Q20</f>
        <v>1</v>
      </c>
      <c r="I30" s="16">
        <f t="shared" si="0"/>
        <v>136</v>
      </c>
      <c r="J30" s="23">
        <f t="shared" si="1"/>
        <v>0.00889528419124861</v>
      </c>
    </row>
    <row r="31" spans="2:10" ht="20.1" customHeight="1">
      <c r="B31" s="37">
        <v>19</v>
      </c>
      <c r="C31" s="42" t="s">
        <v>25</v>
      </c>
      <c r="D31" s="47">
        <f>CONTENEDOR!AF21</f>
        <v>39</v>
      </c>
      <c r="E31" s="47">
        <f>CONTENEDOR!K21</f>
        <v>15</v>
      </c>
      <c r="F31" s="47">
        <f>CONTENEDOR!N21</f>
        <v>3</v>
      </c>
      <c r="G31" s="47">
        <f>CONTENEDOR!R21</f>
        <v>1</v>
      </c>
      <c r="H31" s="47">
        <f>CONTENEDOR!Q21</f>
        <v>1</v>
      </c>
      <c r="I31" s="16">
        <f t="shared" si="0"/>
        <v>59</v>
      </c>
      <c r="J31" s="23">
        <f t="shared" si="1"/>
        <v>0.003858983582968147</v>
      </c>
    </row>
    <row r="32" spans="2:10" ht="20.1" customHeight="1">
      <c r="B32" s="37">
        <v>20</v>
      </c>
      <c r="C32" s="42" t="s">
        <v>26</v>
      </c>
      <c r="D32" s="47">
        <f>CONTENEDOR!AF22</f>
        <v>0</v>
      </c>
      <c r="E32" s="47">
        <f>CONTENEDOR!K22</f>
        <v>0</v>
      </c>
      <c r="F32" s="47">
        <f>CONTENEDOR!N22</f>
        <v>2</v>
      </c>
      <c r="G32" s="47">
        <f>CONTENEDOR!R22</f>
        <v>3</v>
      </c>
      <c r="H32" s="47">
        <f>CONTENEDOR!Q22</f>
        <v>0</v>
      </c>
      <c r="I32" s="16">
        <f t="shared" si="0"/>
        <v>5</v>
      </c>
      <c r="J32" s="23">
        <f t="shared" si="1"/>
        <v>0.0003270325070311989</v>
      </c>
    </row>
    <row r="33" spans="2:10" ht="20.1" customHeight="1">
      <c r="B33" s="37">
        <v>21</v>
      </c>
      <c r="C33" s="42" t="s">
        <v>27</v>
      </c>
      <c r="D33" s="47">
        <f>CONTENEDOR!AF23</f>
        <v>2</v>
      </c>
      <c r="E33" s="47">
        <f>CONTENEDOR!K23</f>
        <v>0</v>
      </c>
      <c r="F33" s="47">
        <f>CONTENEDOR!N23</f>
        <v>0</v>
      </c>
      <c r="G33" s="47">
        <f>CONTENEDOR!R23</f>
        <v>12</v>
      </c>
      <c r="H33" s="47">
        <f>CONTENEDOR!Q23</f>
        <v>0</v>
      </c>
      <c r="I33" s="16">
        <f t="shared" si="0"/>
        <v>14</v>
      </c>
      <c r="J33" s="23">
        <f t="shared" si="1"/>
        <v>0.0009156910196873569</v>
      </c>
    </row>
    <row r="34" spans="2:10" ht="20.1" customHeight="1">
      <c r="B34" s="37">
        <v>22</v>
      </c>
      <c r="C34" s="42" t="s">
        <v>28</v>
      </c>
      <c r="D34" s="47">
        <f>CONTENEDOR!AF24</f>
        <v>29</v>
      </c>
      <c r="E34" s="47">
        <f>CONTENEDOR!K24</f>
        <v>1</v>
      </c>
      <c r="F34" s="47">
        <f>CONTENEDOR!N24</f>
        <v>1</v>
      </c>
      <c r="G34" s="47">
        <f>CONTENEDOR!R24</f>
        <v>23</v>
      </c>
      <c r="H34" s="47">
        <f>CONTENEDOR!Q24</f>
        <v>8</v>
      </c>
      <c r="I34" s="16">
        <f t="shared" si="0"/>
        <v>62</v>
      </c>
      <c r="J34" s="23">
        <f t="shared" si="1"/>
        <v>0.0040552030871868665</v>
      </c>
    </row>
    <row r="35" spans="2:10" ht="20.1" customHeight="1">
      <c r="B35" s="37">
        <v>23</v>
      </c>
      <c r="C35" s="42" t="s">
        <v>29</v>
      </c>
      <c r="D35" s="47">
        <f>CONTENEDOR!AF25</f>
        <v>1</v>
      </c>
      <c r="E35" s="47">
        <f>CONTENEDOR!K25</f>
        <v>0</v>
      </c>
      <c r="F35" s="47">
        <f>CONTENEDOR!N25</f>
        <v>0</v>
      </c>
      <c r="G35" s="47">
        <f>CONTENEDOR!R25</f>
        <v>0</v>
      </c>
      <c r="H35" s="47">
        <f>CONTENEDOR!Q25</f>
        <v>0</v>
      </c>
      <c r="I35" s="16">
        <f t="shared" si="0"/>
        <v>1</v>
      </c>
      <c r="J35" s="23">
        <f t="shared" si="1"/>
        <v>6.540650140623977E-05</v>
      </c>
    </row>
    <row r="36" spans="2:10" ht="20.1" customHeight="1">
      <c r="B36" s="37">
        <v>24</v>
      </c>
      <c r="C36" s="42" t="s">
        <v>30</v>
      </c>
      <c r="D36" s="47">
        <f>CONTENEDOR!AF26</f>
        <v>20</v>
      </c>
      <c r="E36" s="47">
        <f>CONTENEDOR!K26</f>
        <v>0</v>
      </c>
      <c r="F36" s="47">
        <f>CONTENEDOR!N26</f>
        <v>0</v>
      </c>
      <c r="G36" s="47">
        <f>CONTENEDOR!R26</f>
        <v>16</v>
      </c>
      <c r="H36" s="47">
        <f>CONTENEDOR!Q26</f>
        <v>0</v>
      </c>
      <c r="I36" s="16">
        <f t="shared" si="0"/>
        <v>36</v>
      </c>
      <c r="J36" s="23">
        <f t="shared" si="1"/>
        <v>0.002354634050624632</v>
      </c>
    </row>
    <row r="37" spans="2:10" ht="20.1" customHeight="1">
      <c r="B37" s="37">
        <v>25</v>
      </c>
      <c r="C37" s="42" t="s">
        <v>31</v>
      </c>
      <c r="D37" s="47">
        <f>CONTENEDOR!AF27</f>
        <v>0</v>
      </c>
      <c r="E37" s="47">
        <f>CONTENEDOR!K27</f>
        <v>0</v>
      </c>
      <c r="F37" s="47">
        <f>CONTENEDOR!N27</f>
        <v>0</v>
      </c>
      <c r="G37" s="47">
        <f>CONTENEDOR!R27</f>
        <v>0</v>
      </c>
      <c r="H37" s="47">
        <f>CONTENEDOR!Q27</f>
        <v>0</v>
      </c>
      <c r="I37" s="16">
        <f t="shared" si="0"/>
        <v>0</v>
      </c>
      <c r="J37" s="23">
        <f t="shared" si="1"/>
        <v>0</v>
      </c>
    </row>
    <row r="38" spans="2:10" ht="20.1" customHeight="1">
      <c r="B38" s="37">
        <v>26</v>
      </c>
      <c r="C38" s="42" t="s">
        <v>32</v>
      </c>
      <c r="D38" s="47">
        <f>CONTENEDOR!AF28</f>
        <v>0</v>
      </c>
      <c r="E38" s="47">
        <f>CONTENEDOR!K28</f>
        <v>0</v>
      </c>
      <c r="F38" s="47">
        <f>CONTENEDOR!N28</f>
        <v>0</v>
      </c>
      <c r="G38" s="47">
        <f>CONTENEDOR!R28</f>
        <v>0</v>
      </c>
      <c r="H38" s="47">
        <f>CONTENEDOR!Q28</f>
        <v>0</v>
      </c>
      <c r="I38" s="16">
        <f t="shared" si="0"/>
        <v>0</v>
      </c>
      <c r="J38" s="23">
        <f t="shared" si="1"/>
        <v>0</v>
      </c>
    </row>
    <row r="39" spans="2:10" ht="20.1" customHeight="1">
      <c r="B39" s="37">
        <v>27</v>
      </c>
      <c r="C39" s="42" t="s">
        <v>33</v>
      </c>
      <c r="D39" s="47">
        <f>CONTENEDOR!AF29</f>
        <v>1588</v>
      </c>
      <c r="E39" s="47">
        <f>CONTENEDOR!K29</f>
        <v>6</v>
      </c>
      <c r="F39" s="47">
        <f>CONTENEDOR!N29</f>
        <v>15</v>
      </c>
      <c r="G39" s="47">
        <f>CONTENEDOR!R29</f>
        <v>855</v>
      </c>
      <c r="H39" s="47">
        <f>CONTENEDOR!Q29</f>
        <v>34</v>
      </c>
      <c r="I39" s="16">
        <f t="shared" si="0"/>
        <v>2498</v>
      </c>
      <c r="J39" s="23">
        <f t="shared" si="1"/>
        <v>0.16338544051278697</v>
      </c>
    </row>
    <row r="40" spans="2:10" ht="20.1" customHeight="1">
      <c r="B40" s="37">
        <v>28</v>
      </c>
      <c r="C40" s="42" t="s">
        <v>34</v>
      </c>
      <c r="D40" s="47">
        <f>CONTENEDOR!AF30</f>
        <v>427</v>
      </c>
      <c r="E40" s="47">
        <f>CONTENEDOR!K30</f>
        <v>18</v>
      </c>
      <c r="F40" s="47">
        <f>CONTENEDOR!N30</f>
        <v>54</v>
      </c>
      <c r="G40" s="47">
        <f>CONTENEDOR!R30</f>
        <v>238</v>
      </c>
      <c r="H40" s="47">
        <f>CONTENEDOR!Q30</f>
        <v>116</v>
      </c>
      <c r="I40" s="16">
        <f t="shared" si="0"/>
        <v>853</v>
      </c>
      <c r="J40" s="23">
        <f t="shared" si="1"/>
        <v>0.055791745699522534</v>
      </c>
    </row>
    <row r="41" spans="2:10" ht="20.1" customHeight="1">
      <c r="B41" s="37">
        <v>29</v>
      </c>
      <c r="C41" s="42" t="s">
        <v>35</v>
      </c>
      <c r="D41" s="47">
        <f>CONTENEDOR!AF31</f>
        <v>256</v>
      </c>
      <c r="E41" s="47">
        <f>CONTENEDOR!K31</f>
        <v>8</v>
      </c>
      <c r="F41" s="47">
        <f>CONTENEDOR!N31</f>
        <v>39</v>
      </c>
      <c r="G41" s="47">
        <f>CONTENEDOR!R31</f>
        <v>242</v>
      </c>
      <c r="H41" s="47">
        <f>CONTENEDOR!Q31</f>
        <v>31</v>
      </c>
      <c r="I41" s="16">
        <f t="shared" si="0"/>
        <v>576</v>
      </c>
      <c r="J41" s="23">
        <f t="shared" si="1"/>
        <v>0.03767414480999411</v>
      </c>
    </row>
    <row r="42" spans="2:10" ht="20.1" customHeight="1">
      <c r="B42" s="37">
        <v>30</v>
      </c>
      <c r="C42" s="42" t="s">
        <v>36</v>
      </c>
      <c r="D42" s="47">
        <f>CONTENEDOR!AF32</f>
        <v>5</v>
      </c>
      <c r="E42" s="47">
        <f>CONTENEDOR!K32</f>
        <v>1</v>
      </c>
      <c r="F42" s="47">
        <f>CONTENEDOR!N32</f>
        <v>2</v>
      </c>
      <c r="G42" s="47">
        <f>CONTENEDOR!R32</f>
        <v>0</v>
      </c>
      <c r="H42" s="47">
        <f>CONTENEDOR!Q32</f>
        <v>1</v>
      </c>
      <c r="I42" s="16">
        <f t="shared" si="0"/>
        <v>9</v>
      </c>
      <c r="J42" s="23">
        <f t="shared" si="1"/>
        <v>0.000588658512656158</v>
      </c>
    </row>
    <row r="43" spans="2:10" ht="20.1" customHeight="1">
      <c r="B43" s="37">
        <v>31</v>
      </c>
      <c r="C43" s="42" t="s">
        <v>37</v>
      </c>
      <c r="D43" s="47">
        <f>CONTENEDOR!AF33</f>
        <v>231</v>
      </c>
      <c r="E43" s="47">
        <f>CONTENEDOR!K33</f>
        <v>5</v>
      </c>
      <c r="F43" s="47">
        <f>CONTENEDOR!N33</f>
        <v>15</v>
      </c>
      <c r="G43" s="47">
        <f>CONTENEDOR!R33</f>
        <v>103</v>
      </c>
      <c r="H43" s="47">
        <f>CONTENEDOR!Q33</f>
        <v>11</v>
      </c>
      <c r="I43" s="16">
        <f t="shared" si="0"/>
        <v>365</v>
      </c>
      <c r="J43" s="23">
        <f t="shared" si="1"/>
        <v>0.02387337301327752</v>
      </c>
    </row>
    <row r="44" spans="2:10" ht="20.1" customHeight="1">
      <c r="B44" s="37">
        <v>32</v>
      </c>
      <c r="C44" s="42" t="s">
        <v>38</v>
      </c>
      <c r="D44" s="47">
        <f>CONTENEDOR!AF34</f>
        <v>42</v>
      </c>
      <c r="E44" s="47">
        <f>CONTENEDOR!K34</f>
        <v>9</v>
      </c>
      <c r="F44" s="47">
        <f>CONTENEDOR!N34</f>
        <v>2</v>
      </c>
      <c r="G44" s="47">
        <f>CONTENEDOR!R34</f>
        <v>16</v>
      </c>
      <c r="H44" s="47">
        <f>CONTENEDOR!Q34</f>
        <v>0</v>
      </c>
      <c r="I44" s="16">
        <f t="shared" si="0"/>
        <v>69</v>
      </c>
      <c r="J44" s="23">
        <f t="shared" si="1"/>
        <v>0.004513048597030545</v>
      </c>
    </row>
    <row r="45" spans="2:10" ht="20.1" customHeight="1">
      <c r="B45" s="37">
        <v>33</v>
      </c>
      <c r="C45" s="42" t="s">
        <v>39</v>
      </c>
      <c r="D45" s="47">
        <f>CONTENEDOR!AF35</f>
        <v>19</v>
      </c>
      <c r="E45" s="47">
        <f>CONTENEDOR!K35</f>
        <v>0</v>
      </c>
      <c r="F45" s="47">
        <f>CONTENEDOR!N35</f>
        <v>0</v>
      </c>
      <c r="G45" s="47">
        <f>CONTENEDOR!R35</f>
        <v>110</v>
      </c>
      <c r="H45" s="47">
        <f>CONTENEDOR!Q35</f>
        <v>17</v>
      </c>
      <c r="I45" s="16">
        <f aca="true" t="shared" si="2" ref="I45:I65">SUM(D45:H45)</f>
        <v>146</v>
      </c>
      <c r="J45" s="23">
        <f aca="true" t="shared" si="3" ref="J45:J65">I45/$I$66</f>
        <v>0.009549349205311008</v>
      </c>
    </row>
    <row r="46" spans="2:10" ht="20.1" customHeight="1">
      <c r="B46" s="37">
        <v>34</v>
      </c>
      <c r="C46" s="42" t="s">
        <v>40</v>
      </c>
      <c r="D46" s="47">
        <f>CONTENEDOR!AF36</f>
        <v>7</v>
      </c>
      <c r="E46" s="47">
        <f>CONTENEDOR!K36</f>
        <v>0</v>
      </c>
      <c r="F46" s="47">
        <f>CONTENEDOR!N36</f>
        <v>0</v>
      </c>
      <c r="G46" s="47">
        <f>CONTENEDOR!R36</f>
        <v>52</v>
      </c>
      <c r="H46" s="47">
        <f>CONTENEDOR!Q36</f>
        <v>6</v>
      </c>
      <c r="I46" s="16">
        <f t="shared" si="2"/>
        <v>65</v>
      </c>
      <c r="J46" s="23">
        <f t="shared" si="3"/>
        <v>0.0042514225914055855</v>
      </c>
    </row>
    <row r="47" spans="2:10" ht="20.1" customHeight="1">
      <c r="B47" s="37">
        <v>35</v>
      </c>
      <c r="C47" s="42" t="s">
        <v>41</v>
      </c>
      <c r="D47" s="47">
        <f>CONTENEDOR!AF37</f>
        <v>0</v>
      </c>
      <c r="E47" s="47">
        <f>CONTENEDOR!K37</f>
        <v>1</v>
      </c>
      <c r="F47" s="47">
        <f>CONTENEDOR!N37</f>
        <v>0</v>
      </c>
      <c r="G47" s="47">
        <f>CONTENEDOR!R37</f>
        <v>0</v>
      </c>
      <c r="H47" s="47">
        <f>CONTENEDOR!Q37</f>
        <v>0</v>
      </c>
      <c r="I47" s="16">
        <f t="shared" si="2"/>
        <v>1</v>
      </c>
      <c r="J47" s="23">
        <f t="shared" si="3"/>
        <v>6.540650140623977E-05</v>
      </c>
    </row>
    <row r="48" spans="2:10" ht="20.1" customHeight="1">
      <c r="B48" s="37">
        <v>36</v>
      </c>
      <c r="C48" s="42" t="s">
        <v>42</v>
      </c>
      <c r="D48" s="47">
        <f>CONTENEDOR!AF38</f>
        <v>12</v>
      </c>
      <c r="E48" s="47">
        <f>CONTENEDOR!K38</f>
        <v>0</v>
      </c>
      <c r="F48" s="47">
        <f>CONTENEDOR!N38</f>
        <v>0</v>
      </c>
      <c r="G48" s="47">
        <f>CONTENEDOR!R38</f>
        <v>8</v>
      </c>
      <c r="H48" s="47">
        <f>CONTENEDOR!Q38</f>
        <v>8</v>
      </c>
      <c r="I48" s="16">
        <f t="shared" si="2"/>
        <v>28</v>
      </c>
      <c r="J48" s="23">
        <f t="shared" si="3"/>
        <v>0.0018313820393747139</v>
      </c>
    </row>
    <row r="49" spans="2:10" ht="20.1" customHeight="1">
      <c r="B49" s="37">
        <v>37</v>
      </c>
      <c r="C49" s="42" t="s">
        <v>43</v>
      </c>
      <c r="D49" s="47">
        <f>CONTENEDOR!AF39</f>
        <v>941</v>
      </c>
      <c r="E49" s="47">
        <f>CONTENEDOR!K39</f>
        <v>16</v>
      </c>
      <c r="F49" s="47">
        <f>CONTENEDOR!N39</f>
        <v>28</v>
      </c>
      <c r="G49" s="47">
        <f>CONTENEDOR!R39</f>
        <v>763</v>
      </c>
      <c r="H49" s="47">
        <f>CONTENEDOR!Q39</f>
        <v>0</v>
      </c>
      <c r="I49" s="16">
        <f t="shared" si="2"/>
        <v>1748</v>
      </c>
      <c r="J49" s="23">
        <f t="shared" si="3"/>
        <v>0.11433056445810713</v>
      </c>
    </row>
    <row r="50" spans="2:10" ht="20.1" customHeight="1">
      <c r="B50" s="37">
        <v>38</v>
      </c>
      <c r="C50" s="42" t="s">
        <v>44</v>
      </c>
      <c r="D50" s="47">
        <f>CONTENEDOR!AF40</f>
        <v>1</v>
      </c>
      <c r="E50" s="47">
        <f>CONTENEDOR!K40</f>
        <v>0</v>
      </c>
      <c r="F50" s="47">
        <f>CONTENEDOR!N40</f>
        <v>0</v>
      </c>
      <c r="G50" s="47">
        <f>CONTENEDOR!R40</f>
        <v>0</v>
      </c>
      <c r="H50" s="47">
        <f>CONTENEDOR!Q40</f>
        <v>1</v>
      </c>
      <c r="I50" s="16">
        <f t="shared" si="2"/>
        <v>2</v>
      </c>
      <c r="J50" s="23">
        <f t="shared" si="3"/>
        <v>0.00013081300281247955</v>
      </c>
    </row>
    <row r="51" spans="2:10" ht="20.1" customHeight="1">
      <c r="B51" s="37">
        <v>39</v>
      </c>
      <c r="C51" s="42" t="s">
        <v>45</v>
      </c>
      <c r="D51" s="47">
        <f>CONTENEDOR!AF41</f>
        <v>0</v>
      </c>
      <c r="E51" s="47">
        <f>CONTENEDOR!K41</f>
        <v>0</v>
      </c>
      <c r="F51" s="47">
        <f>CONTENEDOR!N41</f>
        <v>0</v>
      </c>
      <c r="G51" s="47">
        <f>CONTENEDOR!R41</f>
        <v>0</v>
      </c>
      <c r="H51" s="47">
        <f>CONTENEDOR!Q41</f>
        <v>11</v>
      </c>
      <c r="I51" s="16">
        <f t="shared" si="2"/>
        <v>11</v>
      </c>
      <c r="J51" s="23">
        <f t="shared" si="3"/>
        <v>0.0007194715154686376</v>
      </c>
    </row>
    <row r="52" spans="2:10" ht="20.1" customHeight="1">
      <c r="B52" s="37">
        <v>40</v>
      </c>
      <c r="C52" s="42" t="s">
        <v>46</v>
      </c>
      <c r="D52" s="47">
        <f>CONTENEDOR!AF42</f>
        <v>0</v>
      </c>
      <c r="E52" s="47">
        <f>CONTENEDOR!K42</f>
        <v>0</v>
      </c>
      <c r="F52" s="47">
        <f>CONTENEDOR!N42</f>
        <v>0</v>
      </c>
      <c r="G52" s="47">
        <f>CONTENEDOR!R42</f>
        <v>3</v>
      </c>
      <c r="H52" s="47">
        <f>CONTENEDOR!Q42</f>
        <v>11</v>
      </c>
      <c r="I52" s="16">
        <f t="shared" si="2"/>
        <v>14</v>
      </c>
      <c r="J52" s="23">
        <f t="shared" si="3"/>
        <v>0.0009156910196873569</v>
      </c>
    </row>
    <row r="53" spans="2:10" ht="20.1" customHeight="1">
      <c r="B53" s="37">
        <v>41</v>
      </c>
      <c r="C53" s="42" t="s">
        <v>47</v>
      </c>
      <c r="D53" s="47">
        <f>CONTENEDOR!AF43</f>
        <v>220</v>
      </c>
      <c r="E53" s="47">
        <f>CONTENEDOR!K43</f>
        <v>14</v>
      </c>
      <c r="F53" s="47">
        <f>CONTENEDOR!N43</f>
        <v>11</v>
      </c>
      <c r="G53" s="47">
        <f>CONTENEDOR!R43</f>
        <v>227</v>
      </c>
      <c r="H53" s="47">
        <f>CONTENEDOR!Q43</f>
        <v>103</v>
      </c>
      <c r="I53" s="16">
        <f t="shared" si="2"/>
        <v>575</v>
      </c>
      <c r="J53" s="23">
        <f t="shared" si="3"/>
        <v>0.03760873830858787</v>
      </c>
    </row>
    <row r="54" spans="2:10" ht="20.1" customHeight="1">
      <c r="B54" s="37">
        <v>42</v>
      </c>
      <c r="C54" s="42" t="s">
        <v>48</v>
      </c>
      <c r="D54" s="47">
        <f>CONTENEDOR!AF44</f>
        <v>0</v>
      </c>
      <c r="E54" s="47">
        <f>CONTENEDOR!K44</f>
        <v>0</v>
      </c>
      <c r="F54" s="47">
        <f>CONTENEDOR!N44</f>
        <v>5</v>
      </c>
      <c r="G54" s="47">
        <f>CONTENEDOR!R44</f>
        <v>0</v>
      </c>
      <c r="H54" s="47">
        <f>CONTENEDOR!Q44</f>
        <v>0</v>
      </c>
      <c r="I54" s="16">
        <f t="shared" si="2"/>
        <v>5</v>
      </c>
      <c r="J54" s="23">
        <f t="shared" si="3"/>
        <v>0.0003270325070311989</v>
      </c>
    </row>
    <row r="55" spans="2:10" ht="20.1" customHeight="1">
      <c r="B55" s="37">
        <v>43</v>
      </c>
      <c r="C55" s="42" t="s">
        <v>49</v>
      </c>
      <c r="D55" s="47">
        <f>CONTENEDOR!AF45</f>
        <v>0</v>
      </c>
      <c r="E55" s="47">
        <f>CONTENEDOR!K45</f>
        <v>0</v>
      </c>
      <c r="F55" s="47">
        <f>CONTENEDOR!N45</f>
        <v>0</v>
      </c>
      <c r="G55" s="47">
        <f>CONTENEDOR!R45</f>
        <v>0</v>
      </c>
      <c r="H55" s="47">
        <f>CONTENEDOR!Q45</f>
        <v>0</v>
      </c>
      <c r="I55" s="16">
        <f t="shared" si="2"/>
        <v>0</v>
      </c>
      <c r="J55" s="23">
        <f t="shared" si="3"/>
        <v>0</v>
      </c>
    </row>
    <row r="56" spans="2:10" ht="20.1" customHeight="1">
      <c r="B56" s="37">
        <v>44</v>
      </c>
      <c r="C56" s="42" t="s">
        <v>50</v>
      </c>
      <c r="D56" s="47">
        <f>CONTENEDOR!AF46</f>
        <v>8</v>
      </c>
      <c r="E56" s="47">
        <f>CONTENEDOR!K46</f>
        <v>0</v>
      </c>
      <c r="F56" s="47">
        <f>CONTENEDOR!N46</f>
        <v>0</v>
      </c>
      <c r="G56" s="47">
        <f>CONTENEDOR!R46</f>
        <v>3</v>
      </c>
      <c r="H56" s="47">
        <f>CONTENEDOR!Q46</f>
        <v>1</v>
      </c>
      <c r="I56" s="16">
        <f t="shared" si="2"/>
        <v>12</v>
      </c>
      <c r="J56" s="23">
        <f t="shared" si="3"/>
        <v>0.0007848780168748774</v>
      </c>
    </row>
    <row r="57" spans="2:10" ht="20.1" customHeight="1">
      <c r="B57" s="37">
        <v>45</v>
      </c>
      <c r="C57" s="42" t="s">
        <v>51</v>
      </c>
      <c r="D57" s="47">
        <f>CONTENEDOR!AF47</f>
        <v>0</v>
      </c>
      <c r="E57" s="47">
        <f>CONTENEDOR!K47</f>
        <v>0</v>
      </c>
      <c r="F57" s="47">
        <f>CONTENEDOR!N47</f>
        <v>0</v>
      </c>
      <c r="G57" s="47">
        <f>CONTENEDOR!R47</f>
        <v>0</v>
      </c>
      <c r="H57" s="47">
        <f>CONTENEDOR!Q47</f>
        <v>1</v>
      </c>
      <c r="I57" s="16">
        <f t="shared" si="2"/>
        <v>1</v>
      </c>
      <c r="J57" s="23">
        <f t="shared" si="3"/>
        <v>6.540650140623977E-05</v>
      </c>
    </row>
    <row r="58" spans="2:10" ht="20.1" customHeight="1">
      <c r="B58" s="37">
        <v>46</v>
      </c>
      <c r="C58" s="42" t="s">
        <v>52</v>
      </c>
      <c r="D58" s="47">
        <f>CONTENEDOR!AF48</f>
        <v>246</v>
      </c>
      <c r="E58" s="47">
        <f>CONTENEDOR!K48</f>
        <v>8</v>
      </c>
      <c r="F58" s="47">
        <f>CONTENEDOR!N48</f>
        <v>20</v>
      </c>
      <c r="G58" s="47">
        <f>CONTENEDOR!R48</f>
        <v>71</v>
      </c>
      <c r="H58" s="47">
        <f>CONTENEDOR!Q48</f>
        <v>39</v>
      </c>
      <c r="I58" s="16">
        <f t="shared" si="2"/>
        <v>384</v>
      </c>
      <c r="J58" s="23">
        <f t="shared" si="3"/>
        <v>0.025116096539996077</v>
      </c>
    </row>
    <row r="59" spans="2:10" ht="20.1" customHeight="1">
      <c r="B59" s="37">
        <v>47</v>
      </c>
      <c r="C59" s="42" t="s">
        <v>53</v>
      </c>
      <c r="D59" s="47">
        <f>CONTENEDOR!AF49</f>
        <v>496</v>
      </c>
      <c r="E59" s="47">
        <f>CONTENEDOR!K49</f>
        <v>21</v>
      </c>
      <c r="F59" s="47">
        <f>CONTENEDOR!N49</f>
        <v>64</v>
      </c>
      <c r="G59" s="47">
        <f>CONTENEDOR!R49</f>
        <v>290</v>
      </c>
      <c r="H59" s="47">
        <f>CONTENEDOR!Q49</f>
        <v>371</v>
      </c>
      <c r="I59" s="16">
        <f t="shared" si="2"/>
        <v>1242</v>
      </c>
      <c r="J59" s="23">
        <f t="shared" si="3"/>
        <v>0.0812348747465498</v>
      </c>
    </row>
    <row r="60" spans="2:10" ht="20.1" customHeight="1">
      <c r="B60" s="37">
        <v>48</v>
      </c>
      <c r="C60" s="42" t="s">
        <v>54</v>
      </c>
      <c r="D60" s="47">
        <f>CONTENEDOR!AF50</f>
        <v>0</v>
      </c>
      <c r="E60" s="47">
        <f>CONTENEDOR!K50</f>
        <v>0</v>
      </c>
      <c r="F60" s="47">
        <f>CONTENEDOR!N50</f>
        <v>0</v>
      </c>
      <c r="G60" s="47">
        <f>CONTENEDOR!R50</f>
        <v>0</v>
      </c>
      <c r="H60" s="47">
        <f>CONTENEDOR!Q50</f>
        <v>0</v>
      </c>
      <c r="I60" s="16">
        <f t="shared" si="2"/>
        <v>0</v>
      </c>
      <c r="J60" s="23">
        <f t="shared" si="3"/>
        <v>0</v>
      </c>
    </row>
    <row r="61" spans="2:10" ht="20.1" customHeight="1">
      <c r="B61" s="37">
        <v>49</v>
      </c>
      <c r="C61" s="42" t="s">
        <v>55</v>
      </c>
      <c r="D61" s="47">
        <f>CONTENEDOR!AF51</f>
        <v>0</v>
      </c>
      <c r="E61" s="47">
        <f>CONTENEDOR!K51</f>
        <v>0</v>
      </c>
      <c r="F61" s="47">
        <f>CONTENEDOR!N51</f>
        <v>0</v>
      </c>
      <c r="G61" s="47">
        <f>CONTENEDOR!R51</f>
        <v>0</v>
      </c>
      <c r="H61" s="47">
        <f>CONTENEDOR!Q51</f>
        <v>1</v>
      </c>
      <c r="I61" s="16">
        <f t="shared" si="2"/>
        <v>1</v>
      </c>
      <c r="J61" s="23">
        <f t="shared" si="3"/>
        <v>6.540650140623977E-05</v>
      </c>
    </row>
    <row r="62" spans="2:10" ht="20.1" customHeight="1">
      <c r="B62" s="37">
        <v>50</v>
      </c>
      <c r="C62" s="42" t="s">
        <v>56</v>
      </c>
      <c r="D62" s="47">
        <f>CONTENEDOR!AF52</f>
        <v>0</v>
      </c>
      <c r="E62" s="47">
        <f>CONTENEDOR!K52</f>
        <v>0</v>
      </c>
      <c r="F62" s="47">
        <f>CONTENEDOR!N52</f>
        <v>0</v>
      </c>
      <c r="G62" s="47">
        <f>CONTENEDOR!R52</f>
        <v>4</v>
      </c>
      <c r="H62" s="47">
        <f>CONTENEDOR!Q52</f>
        <v>0</v>
      </c>
      <c r="I62" s="16">
        <f t="shared" si="2"/>
        <v>4</v>
      </c>
      <c r="J62" s="23">
        <f t="shared" si="3"/>
        <v>0.0002616260056249591</v>
      </c>
    </row>
    <row r="63" spans="2:10" ht="20.1" customHeight="1">
      <c r="B63" s="37">
        <v>51</v>
      </c>
      <c r="C63" s="42" t="s">
        <v>57</v>
      </c>
      <c r="D63" s="47">
        <f>CONTENEDOR!AF53</f>
        <v>0</v>
      </c>
      <c r="E63" s="47">
        <f>CONTENEDOR!K53</f>
        <v>0</v>
      </c>
      <c r="F63" s="47">
        <f>CONTENEDOR!N53</f>
        <v>0</v>
      </c>
      <c r="G63" s="47">
        <f>CONTENEDOR!R53</f>
        <v>0</v>
      </c>
      <c r="H63" s="47">
        <f>CONTENEDOR!Q53</f>
        <v>0</v>
      </c>
      <c r="I63" s="16">
        <f t="shared" si="2"/>
        <v>0</v>
      </c>
      <c r="J63" s="23">
        <f t="shared" si="3"/>
        <v>0</v>
      </c>
    </row>
    <row r="64" spans="2:10" ht="20.1" customHeight="1">
      <c r="B64" s="37">
        <v>52</v>
      </c>
      <c r="C64" s="42" t="s">
        <v>58</v>
      </c>
      <c r="D64" s="47">
        <f>CONTENEDOR!AF54</f>
        <v>98</v>
      </c>
      <c r="E64" s="47">
        <f>CONTENEDOR!K54</f>
        <v>3</v>
      </c>
      <c r="F64" s="47">
        <f>CONTENEDOR!N54</f>
        <v>2</v>
      </c>
      <c r="G64" s="47">
        <f>CONTENEDOR!R54</f>
        <v>92</v>
      </c>
      <c r="H64" s="47">
        <f>CONTENEDOR!Q54</f>
        <v>28</v>
      </c>
      <c r="I64" s="16">
        <f t="shared" si="2"/>
        <v>223</v>
      </c>
      <c r="J64" s="23">
        <f t="shared" si="3"/>
        <v>0.014585649813591471</v>
      </c>
    </row>
    <row r="65" spans="2:10" ht="20.1" customHeight="1" thickBot="1">
      <c r="B65" s="38">
        <v>53</v>
      </c>
      <c r="C65" s="43" t="s">
        <v>59</v>
      </c>
      <c r="D65" s="47">
        <f>CONTENEDOR!AF55</f>
        <v>0</v>
      </c>
      <c r="E65" s="47">
        <f>CONTENEDOR!K55</f>
        <v>0</v>
      </c>
      <c r="F65" s="47">
        <f>CONTENEDOR!N55</f>
        <v>0</v>
      </c>
      <c r="G65" s="47">
        <f>CONTENEDOR!R55</f>
        <v>0</v>
      </c>
      <c r="H65" s="47">
        <f>CONTENEDOR!Q55</f>
        <v>0</v>
      </c>
      <c r="I65" s="16">
        <f t="shared" si="2"/>
        <v>0</v>
      </c>
      <c r="J65" s="26">
        <f t="shared" si="3"/>
        <v>0</v>
      </c>
    </row>
    <row r="66" spans="3:10" ht="23.25" customHeight="1" thickBot="1">
      <c r="C66" s="39" t="str">
        <f>TITULOS!C15</f>
        <v xml:space="preserve"> </v>
      </c>
      <c r="D66" s="12">
        <f aca="true" t="shared" si="4" ref="D66:H66">SUM(D13:D65)</f>
        <v>7059</v>
      </c>
      <c r="E66" s="12">
        <f t="shared" si="4"/>
        <v>233</v>
      </c>
      <c r="F66" s="12">
        <f t="shared" si="4"/>
        <v>412</v>
      </c>
      <c r="G66" s="12">
        <f t="shared" si="4"/>
        <v>5450</v>
      </c>
      <c r="H66" s="12">
        <f t="shared" si="4"/>
        <v>2135</v>
      </c>
      <c r="I66" s="12">
        <f>SUM(I13:I65)</f>
        <v>15289</v>
      </c>
      <c r="J66" s="20">
        <f>SUM(J13:J65)</f>
        <v>0.9999999999999994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1"/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2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3"/>
    </row>
    <row r="5" spans="1:12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14"/>
    </row>
    <row r="6" spans="1:12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68" t="str">
        <f>TITULOS!C6</f>
        <v xml:space="preserve">NÚMERO DE CASOS SOMETIDOS POR TIPO DE DELITO -   </v>
      </c>
      <c r="B8" s="68"/>
      <c r="C8" s="68"/>
      <c r="D8" s="74" t="s">
        <v>126</v>
      </c>
      <c r="E8" s="74"/>
      <c r="F8" s="74"/>
      <c r="G8" s="74"/>
      <c r="H8" s="74"/>
      <c r="I8" s="74"/>
      <c r="J8" s="74"/>
      <c r="K8" s="7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49"/>
      <c r="K10" s="49"/>
      <c r="L10" s="49"/>
    </row>
    <row r="11" spans="3:6" ht="4.5" customHeight="1" thickBot="1">
      <c r="C11" s="2"/>
      <c r="D11" s="33"/>
      <c r="E11" s="33"/>
      <c r="F11" s="2"/>
    </row>
    <row r="12" spans="2:7" ht="87.75" customHeight="1" thickBot="1">
      <c r="B12" s="36" t="s">
        <v>3</v>
      </c>
      <c r="C12" s="8" t="str">
        <f>TITULOS!C12</f>
        <v>DELITOS</v>
      </c>
      <c r="D12" s="51" t="s">
        <v>88</v>
      </c>
      <c r="E12" s="51" t="s">
        <v>127</v>
      </c>
      <c r="F12" s="3" t="str">
        <f>TITULOS!C13</f>
        <v>TOTAL</v>
      </c>
      <c r="G12" s="3" t="str">
        <f>TITULOS!C14</f>
        <v>%</v>
      </c>
    </row>
    <row r="13" spans="2:7" ht="20.1" customHeight="1">
      <c r="B13" s="37">
        <v>1</v>
      </c>
      <c r="C13" s="41" t="s">
        <v>7</v>
      </c>
      <c r="D13" s="47">
        <f>CONTENEDOR!AH3</f>
        <v>451</v>
      </c>
      <c r="E13" s="47">
        <f>CONTENEDOR!AJ3</f>
        <v>78</v>
      </c>
      <c r="F13" s="16">
        <f aca="true" t="shared" si="0" ref="F13:F44">SUM(D13:E13)</f>
        <v>529</v>
      </c>
      <c r="G13" s="40">
        <f aca="true" t="shared" si="1" ref="G13:G44">F13/$F$66</f>
        <v>0.13501786625829504</v>
      </c>
    </row>
    <row r="14" spans="2:7" ht="20.1" customHeight="1">
      <c r="B14" s="37">
        <v>2</v>
      </c>
      <c r="C14" s="42" t="s">
        <v>8</v>
      </c>
      <c r="D14" s="47">
        <f>CONTENEDOR!AH4</f>
        <v>257</v>
      </c>
      <c r="E14" s="47">
        <f>CONTENEDOR!AJ4</f>
        <v>0</v>
      </c>
      <c r="F14" s="16">
        <f t="shared" si="0"/>
        <v>257</v>
      </c>
      <c r="G14" s="23">
        <f t="shared" si="1"/>
        <v>0.06559469116896376</v>
      </c>
    </row>
    <row r="15" spans="2:7" ht="20.1" customHeight="1">
      <c r="B15" s="37">
        <v>3</v>
      </c>
      <c r="C15" s="42" t="s">
        <v>9</v>
      </c>
      <c r="D15" s="47">
        <f>CONTENEDOR!AH5</f>
        <v>321</v>
      </c>
      <c r="E15" s="47">
        <f>CONTENEDOR!AJ5</f>
        <v>4</v>
      </c>
      <c r="F15" s="16">
        <f t="shared" si="0"/>
        <v>325</v>
      </c>
      <c r="G15" s="23">
        <f t="shared" si="1"/>
        <v>0.08295048494129657</v>
      </c>
    </row>
    <row r="16" spans="2:7" ht="20.1" customHeight="1">
      <c r="B16" s="37">
        <v>4</v>
      </c>
      <c r="C16" s="42" t="s">
        <v>10</v>
      </c>
      <c r="D16" s="47">
        <f>CONTENEDOR!AH6</f>
        <v>3</v>
      </c>
      <c r="E16" s="47">
        <f>CONTENEDOR!AJ6</f>
        <v>1</v>
      </c>
      <c r="F16" s="16">
        <f t="shared" si="0"/>
        <v>4</v>
      </c>
      <c r="G16" s="23">
        <f t="shared" si="1"/>
        <v>0.0010209290454313426</v>
      </c>
    </row>
    <row r="17" spans="2:7" ht="20.1" customHeight="1">
      <c r="B17" s="37">
        <v>5</v>
      </c>
      <c r="C17" s="42" t="s">
        <v>11</v>
      </c>
      <c r="D17" s="47">
        <f>CONTENEDOR!AH7</f>
        <v>18</v>
      </c>
      <c r="E17" s="47">
        <f>CONTENEDOR!AJ7</f>
        <v>1</v>
      </c>
      <c r="F17" s="16">
        <f t="shared" si="0"/>
        <v>19</v>
      </c>
      <c r="G17" s="23">
        <f t="shared" si="1"/>
        <v>0.004849412965798877</v>
      </c>
    </row>
    <row r="18" spans="2:7" ht="20.1" customHeight="1">
      <c r="B18" s="37">
        <v>6</v>
      </c>
      <c r="C18" s="42" t="s">
        <v>12</v>
      </c>
      <c r="D18" s="47">
        <f>CONTENEDOR!AH8</f>
        <v>94</v>
      </c>
      <c r="E18" s="47">
        <f>CONTENEDOR!AJ8</f>
        <v>1</v>
      </c>
      <c r="F18" s="16">
        <f t="shared" si="0"/>
        <v>95</v>
      </c>
      <c r="G18" s="23">
        <f t="shared" si="1"/>
        <v>0.024247064828994386</v>
      </c>
    </row>
    <row r="19" spans="2:7" ht="20.1" customHeight="1">
      <c r="B19" s="37">
        <v>7</v>
      </c>
      <c r="C19" s="42" t="s">
        <v>13</v>
      </c>
      <c r="D19" s="47">
        <f>CONTENEDOR!AH9</f>
        <v>2</v>
      </c>
      <c r="E19" s="47">
        <f>CONTENEDOR!AJ9</f>
        <v>0</v>
      </c>
      <c r="F19" s="16">
        <f t="shared" si="0"/>
        <v>2</v>
      </c>
      <c r="G19" s="23">
        <f t="shared" si="1"/>
        <v>0.0005104645227156713</v>
      </c>
    </row>
    <row r="20" spans="2:7" ht="20.1" customHeight="1">
      <c r="B20" s="37">
        <v>8</v>
      </c>
      <c r="C20" s="42" t="s">
        <v>14</v>
      </c>
      <c r="D20" s="47">
        <f>CONTENEDOR!AH10</f>
        <v>18</v>
      </c>
      <c r="E20" s="47">
        <f>CONTENEDOR!AJ10</f>
        <v>1</v>
      </c>
      <c r="F20" s="16">
        <f t="shared" si="0"/>
        <v>19</v>
      </c>
      <c r="G20" s="23">
        <f t="shared" si="1"/>
        <v>0.004849412965798877</v>
      </c>
    </row>
    <row r="21" spans="2:7" ht="20.1" customHeight="1">
      <c r="B21" s="37">
        <v>9</v>
      </c>
      <c r="C21" s="42" t="s">
        <v>15</v>
      </c>
      <c r="D21" s="47">
        <f>CONTENEDOR!AH11</f>
        <v>14</v>
      </c>
      <c r="E21" s="47">
        <f>CONTENEDOR!AJ11</f>
        <v>1</v>
      </c>
      <c r="F21" s="16">
        <f t="shared" si="0"/>
        <v>15</v>
      </c>
      <c r="G21" s="23">
        <f t="shared" si="1"/>
        <v>0.0038284839203675345</v>
      </c>
    </row>
    <row r="22" spans="2:7" ht="20.1" customHeight="1">
      <c r="B22" s="37">
        <v>10</v>
      </c>
      <c r="C22" s="42" t="s">
        <v>16</v>
      </c>
      <c r="D22" s="47">
        <f>CONTENEDOR!AH12</f>
        <v>0</v>
      </c>
      <c r="E22" s="47">
        <f>CONTENEDOR!AJ12</f>
        <v>0</v>
      </c>
      <c r="F22" s="16">
        <f t="shared" si="0"/>
        <v>0</v>
      </c>
      <c r="G22" s="23">
        <f t="shared" si="1"/>
        <v>0</v>
      </c>
    </row>
    <row r="23" spans="2:7" ht="20.1" customHeight="1">
      <c r="B23" s="37">
        <v>11</v>
      </c>
      <c r="C23" s="42" t="s">
        <v>17</v>
      </c>
      <c r="D23" s="47">
        <f>CONTENEDOR!AH13</f>
        <v>13</v>
      </c>
      <c r="E23" s="47">
        <f>CONTENEDOR!AJ13</f>
        <v>2</v>
      </c>
      <c r="F23" s="16">
        <f t="shared" si="0"/>
        <v>15</v>
      </c>
      <c r="G23" s="23">
        <f t="shared" si="1"/>
        <v>0.0038284839203675345</v>
      </c>
    </row>
    <row r="24" spans="2:7" ht="20.1" customHeight="1">
      <c r="B24" s="37">
        <v>12</v>
      </c>
      <c r="C24" s="42" t="s">
        <v>18</v>
      </c>
      <c r="D24" s="47">
        <f>CONTENEDOR!AH14</f>
        <v>17</v>
      </c>
      <c r="E24" s="47">
        <f>CONTENEDOR!AJ14</f>
        <v>3</v>
      </c>
      <c r="F24" s="16">
        <f t="shared" si="0"/>
        <v>20</v>
      </c>
      <c r="G24" s="23">
        <f t="shared" si="1"/>
        <v>0.005104645227156712</v>
      </c>
    </row>
    <row r="25" spans="2:7" ht="20.1" customHeight="1">
      <c r="B25" s="37">
        <v>13</v>
      </c>
      <c r="C25" s="42" t="s">
        <v>19</v>
      </c>
      <c r="D25" s="47">
        <f>CONTENEDOR!AH15</f>
        <v>109</v>
      </c>
      <c r="E25" s="47">
        <f>CONTENEDOR!AJ15</f>
        <v>7</v>
      </c>
      <c r="F25" s="16">
        <f t="shared" si="0"/>
        <v>116</v>
      </c>
      <c r="G25" s="23">
        <f t="shared" si="1"/>
        <v>0.029606942317508933</v>
      </c>
    </row>
    <row r="26" spans="2:7" ht="20.1" customHeight="1">
      <c r="B26" s="37">
        <v>14</v>
      </c>
      <c r="C26" s="42" t="s">
        <v>20</v>
      </c>
      <c r="D26" s="47">
        <f>CONTENEDOR!AH16</f>
        <v>76</v>
      </c>
      <c r="E26" s="47">
        <f>CONTENEDOR!AJ16</f>
        <v>8</v>
      </c>
      <c r="F26" s="16">
        <f t="shared" si="0"/>
        <v>84</v>
      </c>
      <c r="G26" s="23">
        <f t="shared" si="1"/>
        <v>0.021439509954058193</v>
      </c>
    </row>
    <row r="27" spans="2:7" ht="20.1" customHeight="1">
      <c r="B27" s="37">
        <v>15</v>
      </c>
      <c r="C27" s="42" t="s">
        <v>21</v>
      </c>
      <c r="D27" s="47">
        <f>CONTENEDOR!AH17</f>
        <v>0</v>
      </c>
      <c r="E27" s="47">
        <f>CONTENEDOR!AJ17</f>
        <v>0</v>
      </c>
      <c r="F27" s="16">
        <f t="shared" si="0"/>
        <v>0</v>
      </c>
      <c r="G27" s="23">
        <f t="shared" si="1"/>
        <v>0</v>
      </c>
    </row>
    <row r="28" spans="2:7" ht="20.1" customHeight="1">
      <c r="B28" s="37">
        <v>16</v>
      </c>
      <c r="C28" s="42" t="s">
        <v>22</v>
      </c>
      <c r="D28" s="47">
        <f>CONTENEDOR!AH18</f>
        <v>22</v>
      </c>
      <c r="E28" s="47">
        <f>CONTENEDOR!AJ18</f>
        <v>3</v>
      </c>
      <c r="F28" s="16">
        <f t="shared" si="0"/>
        <v>25</v>
      </c>
      <c r="G28" s="23">
        <f t="shared" si="1"/>
        <v>0.006380806533945891</v>
      </c>
    </row>
    <row r="29" spans="2:7" ht="20.1" customHeight="1">
      <c r="B29" s="37">
        <v>17</v>
      </c>
      <c r="C29" s="42" t="s">
        <v>23</v>
      </c>
      <c r="D29" s="47">
        <f>CONTENEDOR!AH19</f>
        <v>35</v>
      </c>
      <c r="E29" s="47">
        <f>CONTENEDOR!AJ19</f>
        <v>10</v>
      </c>
      <c r="F29" s="16">
        <f t="shared" si="0"/>
        <v>45</v>
      </c>
      <c r="G29" s="23">
        <f t="shared" si="1"/>
        <v>0.011485451761102604</v>
      </c>
    </row>
    <row r="30" spans="2:7" ht="20.1" customHeight="1">
      <c r="B30" s="37">
        <v>18</v>
      </c>
      <c r="C30" s="42" t="s">
        <v>24</v>
      </c>
      <c r="D30" s="47">
        <f>CONTENEDOR!AH20</f>
        <v>47</v>
      </c>
      <c r="E30" s="47">
        <f>CONTENEDOR!AJ20</f>
        <v>5</v>
      </c>
      <c r="F30" s="16">
        <f t="shared" si="0"/>
        <v>52</v>
      </c>
      <c r="G30" s="23">
        <f t="shared" si="1"/>
        <v>0.013272077590607452</v>
      </c>
    </row>
    <row r="31" spans="2:7" ht="20.1" customHeight="1">
      <c r="B31" s="37">
        <v>19</v>
      </c>
      <c r="C31" s="42" t="s">
        <v>25</v>
      </c>
      <c r="D31" s="47">
        <f>CONTENEDOR!AH21</f>
        <v>2</v>
      </c>
      <c r="E31" s="47">
        <f>CONTENEDOR!AJ21</f>
        <v>0</v>
      </c>
      <c r="F31" s="16">
        <f t="shared" si="0"/>
        <v>2</v>
      </c>
      <c r="G31" s="23">
        <f t="shared" si="1"/>
        <v>0.0005104645227156713</v>
      </c>
    </row>
    <row r="32" spans="2:7" ht="20.1" customHeight="1">
      <c r="B32" s="37">
        <v>20</v>
      </c>
      <c r="C32" s="42" t="s">
        <v>26</v>
      </c>
      <c r="D32" s="47">
        <f>CONTENEDOR!AH22</f>
        <v>2</v>
      </c>
      <c r="E32" s="47">
        <f>CONTENEDOR!AJ22</f>
        <v>0</v>
      </c>
      <c r="F32" s="16">
        <f t="shared" si="0"/>
        <v>2</v>
      </c>
      <c r="G32" s="23">
        <f t="shared" si="1"/>
        <v>0.0005104645227156713</v>
      </c>
    </row>
    <row r="33" spans="2:7" ht="20.1" customHeight="1">
      <c r="B33" s="37">
        <v>21</v>
      </c>
      <c r="C33" s="42" t="s">
        <v>27</v>
      </c>
      <c r="D33" s="47">
        <f>CONTENEDOR!AH23</f>
        <v>0</v>
      </c>
      <c r="E33" s="47">
        <f>CONTENEDOR!AJ23</f>
        <v>0</v>
      </c>
      <c r="F33" s="16">
        <f t="shared" si="0"/>
        <v>0</v>
      </c>
      <c r="G33" s="23">
        <f t="shared" si="1"/>
        <v>0</v>
      </c>
    </row>
    <row r="34" spans="2:7" ht="20.1" customHeight="1">
      <c r="B34" s="37">
        <v>22</v>
      </c>
      <c r="C34" s="42" t="s">
        <v>28</v>
      </c>
      <c r="D34" s="47">
        <f>CONTENEDOR!AH24</f>
        <v>25</v>
      </c>
      <c r="E34" s="47">
        <f>CONTENEDOR!AJ24</f>
        <v>3</v>
      </c>
      <c r="F34" s="16">
        <f t="shared" si="0"/>
        <v>28</v>
      </c>
      <c r="G34" s="23">
        <f t="shared" si="1"/>
        <v>0.0071465033180193975</v>
      </c>
    </row>
    <row r="35" spans="2:7" ht="20.1" customHeight="1">
      <c r="B35" s="37">
        <v>23</v>
      </c>
      <c r="C35" s="42" t="s">
        <v>29</v>
      </c>
      <c r="D35" s="47">
        <f>CONTENEDOR!AH25</f>
        <v>5</v>
      </c>
      <c r="E35" s="47">
        <f>CONTENEDOR!AJ25</f>
        <v>0</v>
      </c>
      <c r="F35" s="16">
        <f t="shared" si="0"/>
        <v>5</v>
      </c>
      <c r="G35" s="23">
        <f t="shared" si="1"/>
        <v>0.001276161306789178</v>
      </c>
    </row>
    <row r="36" spans="2:7" ht="20.1" customHeight="1">
      <c r="B36" s="37">
        <v>24</v>
      </c>
      <c r="C36" s="42" t="s">
        <v>30</v>
      </c>
      <c r="D36" s="47">
        <f>CONTENEDOR!AH26</f>
        <v>0</v>
      </c>
      <c r="E36" s="47">
        <f>CONTENEDOR!AJ26</f>
        <v>0</v>
      </c>
      <c r="F36" s="16">
        <f t="shared" si="0"/>
        <v>0</v>
      </c>
      <c r="G36" s="23">
        <f t="shared" si="1"/>
        <v>0</v>
      </c>
    </row>
    <row r="37" spans="2:7" ht="20.1" customHeight="1">
      <c r="B37" s="37">
        <v>25</v>
      </c>
      <c r="C37" s="42" t="s">
        <v>31</v>
      </c>
      <c r="D37" s="47">
        <f>CONTENEDOR!AH27</f>
        <v>0</v>
      </c>
      <c r="E37" s="47">
        <f>CONTENEDOR!AJ27</f>
        <v>0</v>
      </c>
      <c r="F37" s="16">
        <f t="shared" si="0"/>
        <v>0</v>
      </c>
      <c r="G37" s="23">
        <f t="shared" si="1"/>
        <v>0</v>
      </c>
    </row>
    <row r="38" spans="2:7" ht="20.1" customHeight="1">
      <c r="B38" s="37">
        <v>26</v>
      </c>
      <c r="C38" s="42" t="s">
        <v>32</v>
      </c>
      <c r="D38" s="47">
        <f>CONTENEDOR!AH28</f>
        <v>0</v>
      </c>
      <c r="E38" s="47">
        <f>CONTENEDOR!AJ28</f>
        <v>0</v>
      </c>
      <c r="F38" s="16">
        <f t="shared" si="0"/>
        <v>0</v>
      </c>
      <c r="G38" s="23">
        <f t="shared" si="1"/>
        <v>0</v>
      </c>
    </row>
    <row r="39" spans="2:7" ht="20.1" customHeight="1">
      <c r="B39" s="37">
        <v>27</v>
      </c>
      <c r="C39" s="42" t="s">
        <v>33</v>
      </c>
      <c r="D39" s="47">
        <f>CONTENEDOR!AH29</f>
        <v>32</v>
      </c>
      <c r="E39" s="47">
        <f>CONTENEDOR!AJ29</f>
        <v>6</v>
      </c>
      <c r="F39" s="16">
        <f t="shared" si="0"/>
        <v>38</v>
      </c>
      <c r="G39" s="23">
        <f t="shared" si="1"/>
        <v>0.009698825931597753</v>
      </c>
    </row>
    <row r="40" spans="2:7" ht="20.1" customHeight="1">
      <c r="B40" s="37">
        <v>28</v>
      </c>
      <c r="C40" s="42" t="s">
        <v>34</v>
      </c>
      <c r="D40" s="47">
        <f>CONTENEDOR!AH30</f>
        <v>68</v>
      </c>
      <c r="E40" s="47">
        <f>CONTENEDOR!AJ30</f>
        <v>22</v>
      </c>
      <c r="F40" s="16">
        <f t="shared" si="0"/>
        <v>90</v>
      </c>
      <c r="G40" s="23">
        <f t="shared" si="1"/>
        <v>0.022970903522205207</v>
      </c>
    </row>
    <row r="41" spans="2:7" ht="20.1" customHeight="1">
      <c r="B41" s="37">
        <v>29</v>
      </c>
      <c r="C41" s="42" t="s">
        <v>35</v>
      </c>
      <c r="D41" s="47">
        <f>CONTENEDOR!AH31</f>
        <v>173</v>
      </c>
      <c r="E41" s="47">
        <f>CONTENEDOR!AJ31</f>
        <v>32</v>
      </c>
      <c r="F41" s="16">
        <f t="shared" si="0"/>
        <v>205</v>
      </c>
      <c r="G41" s="23">
        <f t="shared" si="1"/>
        <v>0.052322613578356304</v>
      </c>
    </row>
    <row r="42" spans="2:7" ht="20.1" customHeight="1">
      <c r="B42" s="37">
        <v>30</v>
      </c>
      <c r="C42" s="42" t="s">
        <v>36</v>
      </c>
      <c r="D42" s="47">
        <f>CONTENEDOR!AH32</f>
        <v>6</v>
      </c>
      <c r="E42" s="47">
        <f>CONTENEDOR!AJ32</f>
        <v>0</v>
      </c>
      <c r="F42" s="16">
        <f t="shared" si="0"/>
        <v>6</v>
      </c>
      <c r="G42" s="23">
        <f t="shared" si="1"/>
        <v>0.0015313935681470138</v>
      </c>
    </row>
    <row r="43" spans="2:7" ht="20.1" customHeight="1">
      <c r="B43" s="37">
        <v>31</v>
      </c>
      <c r="C43" s="42" t="s">
        <v>37</v>
      </c>
      <c r="D43" s="47">
        <f>CONTENEDOR!AH33</f>
        <v>153</v>
      </c>
      <c r="E43" s="47">
        <f>CONTENEDOR!AJ33</f>
        <v>15</v>
      </c>
      <c r="F43" s="16">
        <f t="shared" si="0"/>
        <v>168</v>
      </c>
      <c r="G43" s="23">
        <f t="shared" si="1"/>
        <v>0.042879019908116385</v>
      </c>
    </row>
    <row r="44" spans="2:7" ht="20.1" customHeight="1">
      <c r="B44" s="37">
        <v>32</v>
      </c>
      <c r="C44" s="42" t="s">
        <v>38</v>
      </c>
      <c r="D44" s="47">
        <f>CONTENEDOR!AH34</f>
        <v>30</v>
      </c>
      <c r="E44" s="47">
        <f>CONTENEDOR!AJ34</f>
        <v>4</v>
      </c>
      <c r="F44" s="16">
        <f t="shared" si="0"/>
        <v>34</v>
      </c>
      <c r="G44" s="23">
        <f t="shared" si="1"/>
        <v>0.008677896886166412</v>
      </c>
    </row>
    <row r="45" spans="2:7" ht="20.1" customHeight="1">
      <c r="B45" s="37">
        <v>33</v>
      </c>
      <c r="C45" s="42" t="s">
        <v>39</v>
      </c>
      <c r="D45" s="47">
        <f>CONTENEDOR!AH35</f>
        <v>13</v>
      </c>
      <c r="E45" s="47">
        <f>CONTENEDOR!AJ35</f>
        <v>0</v>
      </c>
      <c r="F45" s="16">
        <f aca="true" t="shared" si="2" ref="F45:F65">SUM(D45:E45)</f>
        <v>13</v>
      </c>
      <c r="G45" s="23">
        <f aca="true" t="shared" si="3" ref="G45:G65">F45/$F$66</f>
        <v>0.003318019397651863</v>
      </c>
    </row>
    <row r="46" spans="2:7" ht="20.1" customHeight="1">
      <c r="B46" s="37">
        <v>34</v>
      </c>
      <c r="C46" s="42" t="s">
        <v>40</v>
      </c>
      <c r="D46" s="47">
        <f>CONTENEDOR!AH36</f>
        <v>2</v>
      </c>
      <c r="E46" s="47">
        <f>CONTENEDOR!AJ36</f>
        <v>1</v>
      </c>
      <c r="F46" s="16">
        <f t="shared" si="2"/>
        <v>3</v>
      </c>
      <c r="G46" s="23">
        <f t="shared" si="3"/>
        <v>0.0007656967840735069</v>
      </c>
    </row>
    <row r="47" spans="2:7" ht="20.1" customHeight="1">
      <c r="B47" s="37">
        <v>35</v>
      </c>
      <c r="C47" s="42" t="s">
        <v>41</v>
      </c>
      <c r="D47" s="47">
        <f>CONTENEDOR!AH37</f>
        <v>0</v>
      </c>
      <c r="E47" s="47">
        <f>CONTENEDOR!AJ37</f>
        <v>0</v>
      </c>
      <c r="F47" s="16">
        <f t="shared" si="2"/>
        <v>0</v>
      </c>
      <c r="G47" s="23">
        <f t="shared" si="3"/>
        <v>0</v>
      </c>
    </row>
    <row r="48" spans="2:7" ht="20.1" customHeight="1">
      <c r="B48" s="37">
        <v>36</v>
      </c>
      <c r="C48" s="42" t="s">
        <v>42</v>
      </c>
      <c r="D48" s="47">
        <f>CONTENEDOR!AH38</f>
        <v>10</v>
      </c>
      <c r="E48" s="47">
        <f>CONTENEDOR!AJ38</f>
        <v>0</v>
      </c>
      <c r="F48" s="16">
        <f t="shared" si="2"/>
        <v>10</v>
      </c>
      <c r="G48" s="23">
        <f t="shared" si="3"/>
        <v>0.002552322613578356</v>
      </c>
    </row>
    <row r="49" spans="2:7" ht="20.1" customHeight="1">
      <c r="B49" s="37">
        <v>37</v>
      </c>
      <c r="C49" s="42" t="s">
        <v>43</v>
      </c>
      <c r="D49" s="47">
        <f>CONTENEDOR!AH39</f>
        <v>765</v>
      </c>
      <c r="E49" s="47">
        <f>CONTENEDOR!AJ39</f>
        <v>34</v>
      </c>
      <c r="F49" s="16">
        <f t="shared" si="2"/>
        <v>799</v>
      </c>
      <c r="G49" s="23">
        <f t="shared" si="3"/>
        <v>0.20393057682491067</v>
      </c>
    </row>
    <row r="50" spans="2:7" ht="20.1" customHeight="1">
      <c r="B50" s="37">
        <v>38</v>
      </c>
      <c r="C50" s="42" t="s">
        <v>44</v>
      </c>
      <c r="D50" s="47">
        <f>CONTENEDOR!AH40</f>
        <v>1</v>
      </c>
      <c r="E50" s="47">
        <f>CONTENEDOR!AJ40</f>
        <v>0</v>
      </c>
      <c r="F50" s="16">
        <f t="shared" si="2"/>
        <v>1</v>
      </c>
      <c r="G50" s="23">
        <f t="shared" si="3"/>
        <v>0.00025523226135783564</v>
      </c>
    </row>
    <row r="51" spans="2:7" ht="20.1" customHeight="1">
      <c r="B51" s="37">
        <v>39</v>
      </c>
      <c r="C51" s="42" t="s">
        <v>45</v>
      </c>
      <c r="D51" s="47">
        <f>CONTENEDOR!AH41</f>
        <v>0</v>
      </c>
      <c r="E51" s="47">
        <f>CONTENEDOR!AJ41</f>
        <v>0</v>
      </c>
      <c r="F51" s="16">
        <f t="shared" si="2"/>
        <v>0</v>
      </c>
      <c r="G51" s="23">
        <f t="shared" si="3"/>
        <v>0</v>
      </c>
    </row>
    <row r="52" spans="2:7" ht="20.1" customHeight="1">
      <c r="B52" s="37">
        <v>40</v>
      </c>
      <c r="C52" s="42" t="s">
        <v>46</v>
      </c>
      <c r="D52" s="47">
        <f>CONTENEDOR!AH42</f>
        <v>0</v>
      </c>
      <c r="E52" s="47">
        <f>CONTENEDOR!AJ42</f>
        <v>1</v>
      </c>
      <c r="F52" s="16">
        <f t="shared" si="2"/>
        <v>1</v>
      </c>
      <c r="G52" s="23">
        <f t="shared" si="3"/>
        <v>0.00025523226135783564</v>
      </c>
    </row>
    <row r="53" spans="2:7" ht="20.1" customHeight="1">
      <c r="B53" s="37">
        <v>41</v>
      </c>
      <c r="C53" s="42" t="s">
        <v>47</v>
      </c>
      <c r="D53" s="47">
        <f>CONTENEDOR!AH43</f>
        <v>86</v>
      </c>
      <c r="E53" s="47">
        <f>CONTENEDOR!AJ43</f>
        <v>7</v>
      </c>
      <c r="F53" s="16">
        <f t="shared" si="2"/>
        <v>93</v>
      </c>
      <c r="G53" s="23">
        <f t="shared" si="3"/>
        <v>0.023736600306278714</v>
      </c>
    </row>
    <row r="54" spans="2:7" ht="20.1" customHeight="1">
      <c r="B54" s="37">
        <v>42</v>
      </c>
      <c r="C54" s="42" t="s">
        <v>48</v>
      </c>
      <c r="D54" s="47">
        <f>CONTENEDOR!AH44</f>
        <v>0</v>
      </c>
      <c r="E54" s="47">
        <f>CONTENEDOR!AJ44</f>
        <v>1</v>
      </c>
      <c r="F54" s="16">
        <f t="shared" si="2"/>
        <v>1</v>
      </c>
      <c r="G54" s="23">
        <f t="shared" si="3"/>
        <v>0.00025523226135783564</v>
      </c>
    </row>
    <row r="55" spans="2:7" ht="20.1" customHeight="1">
      <c r="B55" s="37">
        <v>43</v>
      </c>
      <c r="C55" s="42" t="s">
        <v>49</v>
      </c>
      <c r="D55" s="47">
        <f>CONTENEDOR!AH45</f>
        <v>1</v>
      </c>
      <c r="E55" s="47">
        <f>CONTENEDOR!AJ45</f>
        <v>0</v>
      </c>
      <c r="F55" s="16">
        <f t="shared" si="2"/>
        <v>1</v>
      </c>
      <c r="G55" s="23">
        <f t="shared" si="3"/>
        <v>0.00025523226135783564</v>
      </c>
    </row>
    <row r="56" spans="2:7" ht="20.1" customHeight="1">
      <c r="B56" s="37">
        <v>44</v>
      </c>
      <c r="C56" s="42" t="s">
        <v>50</v>
      </c>
      <c r="D56" s="47">
        <f>CONTENEDOR!AH46</f>
        <v>3</v>
      </c>
      <c r="E56" s="47">
        <f>CONTENEDOR!AJ46</f>
        <v>5</v>
      </c>
      <c r="F56" s="16">
        <f t="shared" si="2"/>
        <v>8</v>
      </c>
      <c r="G56" s="23">
        <f t="shared" si="3"/>
        <v>0.002041858090862685</v>
      </c>
    </row>
    <row r="57" spans="2:7" ht="20.1" customHeight="1">
      <c r="B57" s="37">
        <v>45</v>
      </c>
      <c r="C57" s="42" t="s">
        <v>51</v>
      </c>
      <c r="D57" s="47">
        <f>CONTENEDOR!AH47</f>
        <v>3</v>
      </c>
      <c r="E57" s="47">
        <f>CONTENEDOR!AJ47</f>
        <v>0</v>
      </c>
      <c r="F57" s="16">
        <f t="shared" si="2"/>
        <v>3</v>
      </c>
      <c r="G57" s="23">
        <f t="shared" si="3"/>
        <v>0.0007656967840735069</v>
      </c>
    </row>
    <row r="58" spans="2:7" ht="20.1" customHeight="1">
      <c r="B58" s="37">
        <v>46</v>
      </c>
      <c r="C58" s="42" t="s">
        <v>52</v>
      </c>
      <c r="D58" s="47">
        <f>CONTENEDOR!AH48</f>
        <v>340</v>
      </c>
      <c r="E58" s="47">
        <f>CONTENEDOR!AJ48</f>
        <v>17</v>
      </c>
      <c r="F58" s="16">
        <f t="shared" si="2"/>
        <v>357</v>
      </c>
      <c r="G58" s="23">
        <f t="shared" si="3"/>
        <v>0.09111791730474732</v>
      </c>
    </row>
    <row r="59" spans="2:7" ht="20.1" customHeight="1">
      <c r="B59" s="37">
        <v>47</v>
      </c>
      <c r="C59" s="42" t="s">
        <v>53</v>
      </c>
      <c r="D59" s="47">
        <f>CONTENEDOR!AH49</f>
        <v>291</v>
      </c>
      <c r="E59" s="47">
        <f>CONTENEDOR!AJ49</f>
        <v>61</v>
      </c>
      <c r="F59" s="16">
        <f t="shared" si="2"/>
        <v>352</v>
      </c>
      <c r="G59" s="23">
        <f t="shared" si="3"/>
        <v>0.08984175599795814</v>
      </c>
    </row>
    <row r="60" spans="2:7" ht="20.1" customHeight="1">
      <c r="B60" s="37">
        <v>48</v>
      </c>
      <c r="C60" s="42" t="s">
        <v>54</v>
      </c>
      <c r="D60" s="47">
        <f>CONTENEDOR!AH50</f>
        <v>1</v>
      </c>
      <c r="E60" s="47">
        <f>CONTENEDOR!AJ50</f>
        <v>0</v>
      </c>
      <c r="F60" s="16">
        <f t="shared" si="2"/>
        <v>1</v>
      </c>
      <c r="G60" s="23">
        <f t="shared" si="3"/>
        <v>0.00025523226135783564</v>
      </c>
    </row>
    <row r="61" spans="2:7" ht="20.1" customHeight="1">
      <c r="B61" s="37">
        <v>49</v>
      </c>
      <c r="C61" s="42" t="s">
        <v>55</v>
      </c>
      <c r="D61" s="47">
        <f>CONTENEDOR!AH51</f>
        <v>0</v>
      </c>
      <c r="E61" s="47">
        <f>CONTENEDOR!AJ51</f>
        <v>0</v>
      </c>
      <c r="F61" s="16">
        <f t="shared" si="2"/>
        <v>0</v>
      </c>
      <c r="G61" s="23">
        <f t="shared" si="3"/>
        <v>0</v>
      </c>
    </row>
    <row r="62" spans="2:7" ht="20.1" customHeight="1">
      <c r="B62" s="37">
        <v>50</v>
      </c>
      <c r="C62" s="42" t="s">
        <v>56</v>
      </c>
      <c r="D62" s="47">
        <f>CONTENEDOR!AH52</f>
        <v>0</v>
      </c>
      <c r="E62" s="47">
        <f>CONTENEDOR!AJ52</f>
        <v>0</v>
      </c>
      <c r="F62" s="16">
        <f t="shared" si="2"/>
        <v>0</v>
      </c>
      <c r="G62" s="23">
        <f t="shared" si="3"/>
        <v>0</v>
      </c>
    </row>
    <row r="63" spans="2:7" ht="20.1" customHeight="1">
      <c r="B63" s="37">
        <v>51</v>
      </c>
      <c r="C63" s="42" t="s">
        <v>57</v>
      </c>
      <c r="D63" s="47">
        <f>CONTENEDOR!AH53</f>
        <v>6</v>
      </c>
      <c r="E63" s="47">
        <f>CONTENEDOR!AJ53</f>
        <v>0</v>
      </c>
      <c r="F63" s="16">
        <f t="shared" si="2"/>
        <v>6</v>
      </c>
      <c r="G63" s="23">
        <f t="shared" si="3"/>
        <v>0.0015313935681470138</v>
      </c>
    </row>
    <row r="64" spans="2:7" ht="20.1" customHeight="1">
      <c r="B64" s="37">
        <v>52</v>
      </c>
      <c r="C64" s="42" t="s">
        <v>58</v>
      </c>
      <c r="D64" s="47">
        <f>CONTENEDOR!AH54</f>
        <v>62</v>
      </c>
      <c r="E64" s="47">
        <f>CONTENEDOR!AJ54</f>
        <v>6</v>
      </c>
      <c r="F64" s="16">
        <f t="shared" si="2"/>
        <v>68</v>
      </c>
      <c r="G64" s="23">
        <f t="shared" si="3"/>
        <v>0.017355793772332824</v>
      </c>
    </row>
    <row r="65" spans="2:7" ht="20.1" customHeight="1" thickBot="1">
      <c r="B65" s="38">
        <v>53</v>
      </c>
      <c r="C65" s="43" t="s">
        <v>59</v>
      </c>
      <c r="D65" s="47">
        <f>CONTENEDOR!AH55</f>
        <v>1</v>
      </c>
      <c r="E65" s="47">
        <f>CONTENEDOR!AJ55</f>
        <v>0</v>
      </c>
      <c r="F65" s="16">
        <f t="shared" si="2"/>
        <v>1</v>
      </c>
      <c r="G65" s="26">
        <f t="shared" si="3"/>
        <v>0.00025523226135783564</v>
      </c>
    </row>
    <row r="66" spans="3:7" ht="23.25" customHeight="1" thickBot="1">
      <c r="C66" s="39" t="str">
        <f>TITULOS!C15</f>
        <v xml:space="preserve"> </v>
      </c>
      <c r="D66" s="12">
        <f aca="true" t="shared" si="4" ref="D66:E66">SUM(D13:D65)</f>
        <v>3578</v>
      </c>
      <c r="E66" s="12">
        <f t="shared" si="4"/>
        <v>340</v>
      </c>
      <c r="F66" s="12">
        <f>SUM(F13:F65)</f>
        <v>3918</v>
      </c>
      <c r="G66" s="20">
        <f>SUM(G13:G65)</f>
        <v>1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1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CONTENEDOR!D3</f>
        <v>645</v>
      </c>
      <c r="E13" s="40">
        <f aca="true" t="shared" si="0" ref="E13:E44">D13/$D$66</f>
        <v>0.3425385023898035</v>
      </c>
    </row>
    <row r="14" spans="2:5" ht="20.1" customHeight="1">
      <c r="B14" s="37">
        <v>2</v>
      </c>
      <c r="C14" s="42" t="s">
        <v>8</v>
      </c>
      <c r="D14" s="11">
        <f>CONTENEDOR!D4</f>
        <v>0</v>
      </c>
      <c r="E14" s="23">
        <f t="shared" si="0"/>
        <v>0</v>
      </c>
    </row>
    <row r="15" spans="2:5" ht="20.1" customHeight="1">
      <c r="B15" s="37">
        <v>3</v>
      </c>
      <c r="C15" s="42" t="s">
        <v>9</v>
      </c>
      <c r="D15" s="11">
        <f>CONTENEDOR!D5</f>
        <v>0</v>
      </c>
      <c r="E15" s="23">
        <f t="shared" si="0"/>
        <v>0</v>
      </c>
    </row>
    <row r="16" spans="2:5" ht="20.1" customHeight="1">
      <c r="B16" s="37">
        <v>4</v>
      </c>
      <c r="C16" s="42" t="s">
        <v>10</v>
      </c>
      <c r="D16" s="11">
        <f>CONTENEDOR!D6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1">
        <f>CONTENEDOR!D7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1">
        <f>CONTENEDOR!D8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CONTENEDOR!D9</f>
        <v>1</v>
      </c>
      <c r="E19" s="23">
        <f t="shared" si="0"/>
        <v>0.0005310674455655868</v>
      </c>
    </row>
    <row r="20" spans="2:5" ht="20.1" customHeight="1">
      <c r="B20" s="37">
        <v>8</v>
      </c>
      <c r="C20" s="42" t="s">
        <v>14</v>
      </c>
      <c r="D20" s="11">
        <f>CONTENEDOR!D10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1">
        <f>CONTENEDOR!D11</f>
        <v>4</v>
      </c>
      <c r="E21" s="23">
        <f t="shared" si="0"/>
        <v>0.002124269782262347</v>
      </c>
    </row>
    <row r="22" spans="2:5" ht="20.1" customHeight="1">
      <c r="B22" s="37">
        <v>10</v>
      </c>
      <c r="C22" s="42" t="s">
        <v>16</v>
      </c>
      <c r="D22" s="11">
        <f>CONTENEDOR!D12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CONTENEDOR!D13</f>
        <v>45</v>
      </c>
      <c r="E23" s="23">
        <f t="shared" si="0"/>
        <v>0.02389803505045141</v>
      </c>
    </row>
    <row r="24" spans="2:5" ht="20.1" customHeight="1">
      <c r="B24" s="37">
        <v>12</v>
      </c>
      <c r="C24" s="42" t="s">
        <v>18</v>
      </c>
      <c r="D24" s="11">
        <f>CONTENEDOR!D14</f>
        <v>61</v>
      </c>
      <c r="E24" s="23">
        <f t="shared" si="0"/>
        <v>0.0323951141795008</v>
      </c>
    </row>
    <row r="25" spans="2:5" ht="20.1" customHeight="1">
      <c r="B25" s="37">
        <v>13</v>
      </c>
      <c r="C25" s="42" t="s">
        <v>19</v>
      </c>
      <c r="D25" s="11">
        <f>CONTENEDOR!D15</f>
        <v>18</v>
      </c>
      <c r="E25" s="23">
        <f t="shared" si="0"/>
        <v>0.009559214020180564</v>
      </c>
    </row>
    <row r="26" spans="2:5" ht="20.1" customHeight="1">
      <c r="B26" s="37">
        <v>14</v>
      </c>
      <c r="C26" s="42" t="s">
        <v>20</v>
      </c>
      <c r="D26" s="11">
        <f>CONTENEDOR!D16</f>
        <v>20</v>
      </c>
      <c r="E26" s="23">
        <f t="shared" si="0"/>
        <v>0.010621348911311737</v>
      </c>
    </row>
    <row r="27" spans="2:5" ht="20.1" customHeight="1">
      <c r="B27" s="37">
        <v>15</v>
      </c>
      <c r="C27" s="42" t="s">
        <v>21</v>
      </c>
      <c r="D27" s="11">
        <f>CONTENEDOR!D17</f>
        <v>23</v>
      </c>
      <c r="E27" s="23">
        <f t="shared" si="0"/>
        <v>0.012214551248008496</v>
      </c>
    </row>
    <row r="28" spans="2:5" ht="20.1" customHeight="1">
      <c r="B28" s="37">
        <v>16</v>
      </c>
      <c r="C28" s="42" t="s">
        <v>22</v>
      </c>
      <c r="D28" s="11">
        <f>CONTENEDOR!D18</f>
        <v>4</v>
      </c>
      <c r="E28" s="23">
        <f t="shared" si="0"/>
        <v>0.002124269782262347</v>
      </c>
    </row>
    <row r="29" spans="2:5" ht="20.1" customHeight="1">
      <c r="B29" s="37">
        <v>17</v>
      </c>
      <c r="C29" s="42" t="s">
        <v>23</v>
      </c>
      <c r="D29" s="11">
        <f>CONTENEDOR!D19</f>
        <v>39</v>
      </c>
      <c r="E29" s="23">
        <f t="shared" si="0"/>
        <v>0.020711630377057887</v>
      </c>
    </row>
    <row r="30" spans="2:5" ht="20.1" customHeight="1">
      <c r="B30" s="37">
        <v>18</v>
      </c>
      <c r="C30" s="42" t="s">
        <v>24</v>
      </c>
      <c r="D30" s="11">
        <f>CONTENEDOR!D20</f>
        <v>1</v>
      </c>
      <c r="E30" s="23">
        <f t="shared" si="0"/>
        <v>0.0005310674455655868</v>
      </c>
    </row>
    <row r="31" spans="2:5" ht="20.1" customHeight="1">
      <c r="B31" s="37">
        <v>19</v>
      </c>
      <c r="C31" s="42" t="s">
        <v>25</v>
      </c>
      <c r="D31" s="11">
        <f>CONTENEDOR!D21</f>
        <v>1</v>
      </c>
      <c r="E31" s="23">
        <f t="shared" si="0"/>
        <v>0.0005310674455655868</v>
      </c>
    </row>
    <row r="32" spans="2:5" ht="20.1" customHeight="1">
      <c r="B32" s="37">
        <v>20</v>
      </c>
      <c r="C32" s="42" t="s">
        <v>26</v>
      </c>
      <c r="D32" s="11">
        <f>CONTENEDOR!D22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1">
        <f>CONTENEDOR!D23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CONTENEDOR!D24</f>
        <v>1</v>
      </c>
      <c r="E34" s="23">
        <f t="shared" si="0"/>
        <v>0.0005310674455655868</v>
      </c>
    </row>
    <row r="35" spans="2:5" ht="20.1" customHeight="1">
      <c r="B35" s="37">
        <v>23</v>
      </c>
      <c r="C35" s="42" t="s">
        <v>29</v>
      </c>
      <c r="D35" s="11">
        <f>CONTENEDOR!D25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CONTENEDOR!D26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1">
        <f>CONTENEDOR!D27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1">
        <f>CONTENEDOR!D28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1">
        <f>CONTENEDOR!D29</f>
        <v>274</v>
      </c>
      <c r="E39" s="23">
        <f t="shared" si="0"/>
        <v>0.14551248008497078</v>
      </c>
    </row>
    <row r="40" spans="2:5" ht="20.1" customHeight="1">
      <c r="B40" s="37">
        <v>28</v>
      </c>
      <c r="C40" s="42" t="s">
        <v>34</v>
      </c>
      <c r="D40" s="11">
        <f>CONTENEDOR!D30</f>
        <v>158</v>
      </c>
      <c r="E40" s="23">
        <f t="shared" si="0"/>
        <v>0.08390865639936272</v>
      </c>
    </row>
    <row r="41" spans="2:5" ht="20.1" customHeight="1">
      <c r="B41" s="37">
        <v>29</v>
      </c>
      <c r="C41" s="42" t="s">
        <v>35</v>
      </c>
      <c r="D41" s="11">
        <f>CONTENEDOR!D31</f>
        <v>53</v>
      </c>
      <c r="E41" s="23">
        <f t="shared" si="0"/>
        <v>0.028146574614976102</v>
      </c>
    </row>
    <row r="42" spans="2:5" ht="20.1" customHeight="1">
      <c r="B42" s="37">
        <v>30</v>
      </c>
      <c r="C42" s="42" t="s">
        <v>36</v>
      </c>
      <c r="D42" s="11">
        <f>CONTENEDOR!D32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1">
        <f>CONTENEDOR!D33</f>
        <v>73</v>
      </c>
      <c r="E43" s="23">
        <f t="shared" si="0"/>
        <v>0.038767923526287836</v>
      </c>
    </row>
    <row r="44" spans="2:5" ht="20.1" customHeight="1">
      <c r="B44" s="37">
        <v>32</v>
      </c>
      <c r="C44" s="42" t="s">
        <v>38</v>
      </c>
      <c r="D44" s="11">
        <f>CONTENEDOR!D34</f>
        <v>1</v>
      </c>
      <c r="E44" s="23">
        <f t="shared" si="0"/>
        <v>0.0005310674455655868</v>
      </c>
    </row>
    <row r="45" spans="2:5" ht="20.1" customHeight="1">
      <c r="B45" s="37">
        <v>33</v>
      </c>
      <c r="C45" s="42" t="s">
        <v>39</v>
      </c>
      <c r="D45" s="11">
        <f>CONTENEDOR!D35</f>
        <v>31</v>
      </c>
      <c r="E45" s="23">
        <f aca="true" t="shared" si="1" ref="E45:E65">D45/$D$66</f>
        <v>0.016463090812533193</v>
      </c>
    </row>
    <row r="46" spans="2:5" ht="20.1" customHeight="1">
      <c r="B46" s="37">
        <v>34</v>
      </c>
      <c r="C46" s="42" t="s">
        <v>40</v>
      </c>
      <c r="D46" s="11">
        <f>CONTENEDOR!D36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CONTENEDOR!D37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1">
        <f>CONTENEDOR!D38</f>
        <v>5</v>
      </c>
      <c r="E48" s="23">
        <f t="shared" si="1"/>
        <v>0.0026553372278279343</v>
      </c>
    </row>
    <row r="49" spans="2:5" ht="20.1" customHeight="1">
      <c r="B49" s="37">
        <v>37</v>
      </c>
      <c r="C49" s="42" t="s">
        <v>43</v>
      </c>
      <c r="D49" s="11">
        <f>CONTENEDOR!D39</f>
        <v>13</v>
      </c>
      <c r="E49" s="23">
        <f t="shared" si="1"/>
        <v>0.006903876792352629</v>
      </c>
    </row>
    <row r="50" spans="2:5" ht="20.1" customHeight="1">
      <c r="B50" s="37">
        <v>38</v>
      </c>
      <c r="C50" s="42" t="s">
        <v>44</v>
      </c>
      <c r="D50" s="11">
        <f>CONTENEDOR!D40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CONTENEDOR!D41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1">
        <f>CONTENEDOR!D42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CONTENEDOR!D43</f>
        <v>34</v>
      </c>
      <c r="E53" s="23">
        <f t="shared" si="1"/>
        <v>0.018056293149229952</v>
      </c>
    </row>
    <row r="54" spans="2:5" ht="20.1" customHeight="1">
      <c r="B54" s="37">
        <v>42</v>
      </c>
      <c r="C54" s="42" t="s">
        <v>48</v>
      </c>
      <c r="D54" s="11">
        <f>CONTENEDOR!D44</f>
        <v>6</v>
      </c>
      <c r="E54" s="23">
        <f t="shared" si="1"/>
        <v>0.003186404673393521</v>
      </c>
    </row>
    <row r="55" spans="2:5" ht="20.1" customHeight="1">
      <c r="B55" s="37">
        <v>43</v>
      </c>
      <c r="C55" s="42" t="s">
        <v>49</v>
      </c>
      <c r="D55" s="11">
        <f>CONTENEDOR!D45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1">
        <f>CONTENEDOR!D46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1">
        <f>CONTENEDOR!D47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CONTENEDOR!D48</f>
        <v>59</v>
      </c>
      <c r="E58" s="23">
        <f t="shared" si="1"/>
        <v>0.031332979288369624</v>
      </c>
    </row>
    <row r="59" spans="2:5" ht="20.1" customHeight="1">
      <c r="B59" s="37">
        <v>47</v>
      </c>
      <c r="C59" s="42" t="s">
        <v>53</v>
      </c>
      <c r="D59" s="11">
        <f>CONTENEDOR!D49</f>
        <v>286</v>
      </c>
      <c r="E59" s="23">
        <f t="shared" si="1"/>
        <v>0.15188528943175783</v>
      </c>
    </row>
    <row r="60" spans="2:5" ht="20.1" customHeight="1">
      <c r="B60" s="37">
        <v>48</v>
      </c>
      <c r="C60" s="42" t="s">
        <v>54</v>
      </c>
      <c r="D60" s="11">
        <f>CONTENEDOR!D50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CONTENEDOR!D51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1">
        <f>CONTENEDOR!D52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CONTENEDOR!D53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CONTENEDOR!D54</f>
        <v>24</v>
      </c>
      <c r="E64" s="23">
        <f t="shared" si="1"/>
        <v>0.012745618693574084</v>
      </c>
    </row>
    <row r="65" spans="2:5" ht="20.1" customHeight="1" thickBot="1">
      <c r="B65" s="38">
        <v>53</v>
      </c>
      <c r="C65" s="43" t="s">
        <v>59</v>
      </c>
      <c r="D65" s="17">
        <f>CONTENEDOR!D55</f>
        <v>3</v>
      </c>
      <c r="E65" s="26">
        <f t="shared" si="1"/>
        <v>0.0015932023366967605</v>
      </c>
    </row>
    <row r="66" spans="3:5" ht="23.25" customHeight="1" thickBot="1">
      <c r="C66" s="39" t="str">
        <f>TITULOS!C15</f>
        <v xml:space="preserve"> </v>
      </c>
      <c r="D66" s="12">
        <f>SUM(D13:D65)</f>
        <v>1883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CONTENEDOR!E3</f>
        <v>29</v>
      </c>
      <c r="E13" s="40">
        <f aca="true" t="shared" si="0" ref="E13:E44">D13/$D$66</f>
        <v>0.17791411042944785</v>
      </c>
    </row>
    <row r="14" spans="2:5" ht="20.1" customHeight="1">
      <c r="B14" s="37">
        <v>2</v>
      </c>
      <c r="C14" s="42" t="s">
        <v>8</v>
      </c>
      <c r="D14" s="11">
        <f>CONTENEDOR!E4</f>
        <v>1</v>
      </c>
      <c r="E14" s="23">
        <f t="shared" si="0"/>
        <v>0.006134969325153374</v>
      </c>
    </row>
    <row r="15" spans="2:5" ht="20.1" customHeight="1">
      <c r="B15" s="37">
        <v>3</v>
      </c>
      <c r="C15" s="42" t="s">
        <v>9</v>
      </c>
      <c r="D15" s="11">
        <f>CONTENEDOR!E5</f>
        <v>2</v>
      </c>
      <c r="E15" s="23">
        <f t="shared" si="0"/>
        <v>0.012269938650306749</v>
      </c>
    </row>
    <row r="16" spans="2:5" ht="20.1" customHeight="1">
      <c r="B16" s="37">
        <v>4</v>
      </c>
      <c r="C16" s="42" t="s">
        <v>10</v>
      </c>
      <c r="D16" s="11">
        <f>CONTENEDOR!E6</f>
        <v>9</v>
      </c>
      <c r="E16" s="23">
        <f t="shared" si="0"/>
        <v>0.05521472392638037</v>
      </c>
    </row>
    <row r="17" spans="2:5" ht="20.1" customHeight="1">
      <c r="B17" s="37">
        <v>5</v>
      </c>
      <c r="C17" s="42" t="s">
        <v>11</v>
      </c>
      <c r="D17" s="11">
        <f>CONTENEDOR!E7</f>
        <v>1</v>
      </c>
      <c r="E17" s="23">
        <f t="shared" si="0"/>
        <v>0.006134969325153374</v>
      </c>
    </row>
    <row r="18" spans="2:5" ht="20.1" customHeight="1">
      <c r="B18" s="37">
        <v>6</v>
      </c>
      <c r="C18" s="42" t="s">
        <v>12</v>
      </c>
      <c r="D18" s="11">
        <f>CONTENEDOR!E8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1">
        <f>CONTENEDOR!E9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1">
        <f>CONTENEDOR!E10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1">
        <f>CONTENEDOR!E11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1">
        <f>CONTENEDOR!E12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1">
        <f>CONTENEDOR!E13</f>
        <v>0</v>
      </c>
      <c r="E23" s="23">
        <f t="shared" si="0"/>
        <v>0</v>
      </c>
    </row>
    <row r="24" spans="2:5" ht="20.1" customHeight="1">
      <c r="B24" s="37">
        <v>12</v>
      </c>
      <c r="C24" s="42" t="s">
        <v>18</v>
      </c>
      <c r="D24" s="11">
        <f>CONTENEDOR!E14</f>
        <v>1</v>
      </c>
      <c r="E24" s="23">
        <f t="shared" si="0"/>
        <v>0.006134969325153374</v>
      </c>
    </row>
    <row r="25" spans="2:5" ht="20.1" customHeight="1">
      <c r="B25" s="37">
        <v>13</v>
      </c>
      <c r="C25" s="42" t="s">
        <v>19</v>
      </c>
      <c r="D25" s="11">
        <f>CONTENEDOR!E15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1">
        <f>CONTENEDOR!E16</f>
        <v>9</v>
      </c>
      <c r="E26" s="23">
        <f t="shared" si="0"/>
        <v>0.05521472392638037</v>
      </c>
    </row>
    <row r="27" spans="2:5" ht="20.1" customHeight="1">
      <c r="B27" s="37">
        <v>15</v>
      </c>
      <c r="C27" s="42" t="s">
        <v>21</v>
      </c>
      <c r="D27" s="11">
        <f>CONTENEDOR!E17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1">
        <f>CONTENEDOR!E18</f>
        <v>5</v>
      </c>
      <c r="E28" s="23">
        <f t="shared" si="0"/>
        <v>0.03067484662576687</v>
      </c>
    </row>
    <row r="29" spans="2:5" ht="20.1" customHeight="1">
      <c r="B29" s="37">
        <v>17</v>
      </c>
      <c r="C29" s="42" t="s">
        <v>23</v>
      </c>
      <c r="D29" s="11">
        <f>CONTENEDOR!E19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1">
        <f>CONTENEDOR!E20</f>
        <v>9</v>
      </c>
      <c r="E30" s="23">
        <f t="shared" si="0"/>
        <v>0.05521472392638037</v>
      </c>
    </row>
    <row r="31" spans="2:5" ht="20.1" customHeight="1">
      <c r="B31" s="37">
        <v>19</v>
      </c>
      <c r="C31" s="42" t="s">
        <v>25</v>
      </c>
      <c r="D31" s="11">
        <f>CONTENEDOR!E21</f>
        <v>1</v>
      </c>
      <c r="E31" s="23">
        <f t="shared" si="0"/>
        <v>0.006134969325153374</v>
      </c>
    </row>
    <row r="32" spans="2:5" ht="20.1" customHeight="1">
      <c r="B32" s="37">
        <v>20</v>
      </c>
      <c r="C32" s="42" t="s">
        <v>26</v>
      </c>
      <c r="D32" s="11">
        <f>CONTENEDOR!E22</f>
        <v>4</v>
      </c>
      <c r="E32" s="23">
        <f t="shared" si="0"/>
        <v>0.024539877300613498</v>
      </c>
    </row>
    <row r="33" spans="2:5" ht="20.1" customHeight="1">
      <c r="B33" s="37">
        <v>21</v>
      </c>
      <c r="C33" s="42" t="s">
        <v>27</v>
      </c>
      <c r="D33" s="11">
        <f>CONTENEDOR!E23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1">
        <f>CONTENEDOR!E24</f>
        <v>1</v>
      </c>
      <c r="E34" s="23">
        <f t="shared" si="0"/>
        <v>0.006134969325153374</v>
      </c>
    </row>
    <row r="35" spans="2:5" ht="20.1" customHeight="1">
      <c r="B35" s="37">
        <v>23</v>
      </c>
      <c r="C35" s="42" t="s">
        <v>29</v>
      </c>
      <c r="D35" s="11">
        <f>CONTENEDOR!E25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1">
        <f>CONTENEDOR!E26</f>
        <v>1</v>
      </c>
      <c r="E36" s="23">
        <f t="shared" si="0"/>
        <v>0.006134969325153374</v>
      </c>
    </row>
    <row r="37" spans="2:5" ht="20.1" customHeight="1">
      <c r="B37" s="37">
        <v>25</v>
      </c>
      <c r="C37" s="42" t="s">
        <v>31</v>
      </c>
      <c r="D37" s="11">
        <f>CONTENEDOR!E27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1">
        <f>CONTENEDOR!E28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1">
        <f>CONTENEDOR!E29</f>
        <v>3</v>
      </c>
      <c r="E39" s="23">
        <f t="shared" si="0"/>
        <v>0.018404907975460124</v>
      </c>
    </row>
    <row r="40" spans="2:5" ht="20.1" customHeight="1">
      <c r="B40" s="37">
        <v>28</v>
      </c>
      <c r="C40" s="42" t="s">
        <v>34</v>
      </c>
      <c r="D40" s="11">
        <f>CONTENEDOR!E30</f>
        <v>11</v>
      </c>
      <c r="E40" s="23">
        <f t="shared" si="0"/>
        <v>0.06748466257668712</v>
      </c>
    </row>
    <row r="41" spans="2:5" ht="20.1" customHeight="1">
      <c r="B41" s="37">
        <v>29</v>
      </c>
      <c r="C41" s="42" t="s">
        <v>35</v>
      </c>
      <c r="D41" s="11">
        <f>CONTENEDOR!E31</f>
        <v>10</v>
      </c>
      <c r="E41" s="23">
        <f t="shared" si="0"/>
        <v>0.06134969325153374</v>
      </c>
    </row>
    <row r="42" spans="2:5" ht="20.1" customHeight="1">
      <c r="B42" s="37">
        <v>30</v>
      </c>
      <c r="C42" s="42" t="s">
        <v>36</v>
      </c>
      <c r="D42" s="11">
        <f>CONTENEDOR!E32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1">
        <f>CONTENEDOR!E33</f>
        <v>5</v>
      </c>
      <c r="E43" s="23">
        <f t="shared" si="0"/>
        <v>0.03067484662576687</v>
      </c>
    </row>
    <row r="44" spans="2:5" ht="20.1" customHeight="1">
      <c r="B44" s="37">
        <v>32</v>
      </c>
      <c r="C44" s="42" t="s">
        <v>38</v>
      </c>
      <c r="D44" s="11">
        <f>CONTENEDOR!E34</f>
        <v>9</v>
      </c>
      <c r="E44" s="23">
        <f t="shared" si="0"/>
        <v>0.05521472392638037</v>
      </c>
    </row>
    <row r="45" spans="2:5" ht="20.1" customHeight="1">
      <c r="B45" s="37">
        <v>33</v>
      </c>
      <c r="C45" s="42" t="s">
        <v>39</v>
      </c>
      <c r="D45" s="11">
        <f>CONTENEDOR!E35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1">
        <f>CONTENEDOR!E36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1">
        <f>CONTENEDOR!E37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1">
        <f>CONTENEDOR!E38</f>
        <v>1</v>
      </c>
      <c r="E48" s="23">
        <f t="shared" si="1"/>
        <v>0.006134969325153374</v>
      </c>
    </row>
    <row r="49" spans="2:5" ht="20.1" customHeight="1">
      <c r="B49" s="37">
        <v>37</v>
      </c>
      <c r="C49" s="42" t="s">
        <v>43</v>
      </c>
      <c r="D49" s="11">
        <f>CONTENEDOR!E39</f>
        <v>4</v>
      </c>
      <c r="E49" s="23">
        <f t="shared" si="1"/>
        <v>0.024539877300613498</v>
      </c>
    </row>
    <row r="50" spans="2:5" ht="20.1" customHeight="1">
      <c r="B50" s="37">
        <v>38</v>
      </c>
      <c r="C50" s="42" t="s">
        <v>44</v>
      </c>
      <c r="D50" s="11">
        <f>CONTENEDOR!E40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1">
        <f>CONTENEDOR!E41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1">
        <f>CONTENEDOR!E42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1">
        <f>CONTENEDOR!E43</f>
        <v>8</v>
      </c>
      <c r="E53" s="23">
        <f t="shared" si="1"/>
        <v>0.049079754601226995</v>
      </c>
    </row>
    <row r="54" spans="2:5" ht="20.1" customHeight="1">
      <c r="B54" s="37">
        <v>42</v>
      </c>
      <c r="C54" s="42" t="s">
        <v>48</v>
      </c>
      <c r="D54" s="11">
        <f>CONTENEDOR!E44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1">
        <f>CONTENEDOR!E45</f>
        <v>1</v>
      </c>
      <c r="E55" s="23">
        <f t="shared" si="1"/>
        <v>0.006134969325153374</v>
      </c>
    </row>
    <row r="56" spans="2:5" ht="20.1" customHeight="1">
      <c r="B56" s="37">
        <v>44</v>
      </c>
      <c r="C56" s="42" t="s">
        <v>50</v>
      </c>
      <c r="D56" s="11">
        <f>CONTENEDOR!E46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1">
        <f>CONTENEDOR!E47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1">
        <f>CONTENEDOR!E48</f>
        <v>3</v>
      </c>
      <c r="E58" s="23">
        <f t="shared" si="1"/>
        <v>0.018404907975460124</v>
      </c>
    </row>
    <row r="59" spans="2:5" ht="20.1" customHeight="1">
      <c r="B59" s="37">
        <v>47</v>
      </c>
      <c r="C59" s="42" t="s">
        <v>53</v>
      </c>
      <c r="D59" s="11">
        <f>CONTENEDOR!E49</f>
        <v>31</v>
      </c>
      <c r="E59" s="23">
        <f t="shared" si="1"/>
        <v>0.1901840490797546</v>
      </c>
    </row>
    <row r="60" spans="2:5" ht="20.1" customHeight="1">
      <c r="B60" s="37">
        <v>48</v>
      </c>
      <c r="C60" s="42" t="s">
        <v>54</v>
      </c>
      <c r="D60" s="11">
        <f>CONTENEDOR!E50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1">
        <f>CONTENEDOR!E51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1">
        <f>CONTENEDOR!E52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1">
        <f>CONTENEDOR!E53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1">
        <f>CONTENEDOR!E54</f>
        <v>4</v>
      </c>
      <c r="E64" s="23">
        <f t="shared" si="1"/>
        <v>0.024539877300613498</v>
      </c>
    </row>
    <row r="65" spans="2:5" ht="20.1" customHeight="1" thickBot="1">
      <c r="B65" s="38">
        <v>53</v>
      </c>
      <c r="C65" s="43" t="s">
        <v>59</v>
      </c>
      <c r="D65" s="17">
        <f>CONTENEDOR!E55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163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0">
      <selection activeCell="D13" sqref="D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CONTENEDOR!F3</f>
        <v>296</v>
      </c>
      <c r="E13" s="40">
        <f aca="true" t="shared" si="0" ref="E13:E44">D13/$D$66</f>
        <v>0.1289760348583878</v>
      </c>
    </row>
    <row r="14" spans="2:5" ht="20.1" customHeight="1">
      <c r="B14" s="37">
        <v>2</v>
      </c>
      <c r="C14" s="42" t="s">
        <v>8</v>
      </c>
      <c r="D14" s="16">
        <f>CONTENEDOR!F4</f>
        <v>54</v>
      </c>
      <c r="E14" s="23">
        <f t="shared" si="0"/>
        <v>0.023529411764705882</v>
      </c>
    </row>
    <row r="15" spans="2:5" ht="20.1" customHeight="1">
      <c r="B15" s="37">
        <v>3</v>
      </c>
      <c r="C15" s="42" t="s">
        <v>9</v>
      </c>
      <c r="D15" s="16">
        <f>CONTENEDOR!F5</f>
        <v>1</v>
      </c>
      <c r="E15" s="23">
        <f t="shared" si="0"/>
        <v>0.00043572984749455336</v>
      </c>
    </row>
    <row r="16" spans="2:5" ht="20.1" customHeight="1">
      <c r="B16" s="37">
        <v>4</v>
      </c>
      <c r="C16" s="42" t="s">
        <v>10</v>
      </c>
      <c r="D16" s="16">
        <f>CONTENEDOR!F6</f>
        <v>3</v>
      </c>
      <c r="E16" s="23">
        <f t="shared" si="0"/>
        <v>0.00130718954248366</v>
      </c>
    </row>
    <row r="17" spans="2:5" ht="20.1" customHeight="1">
      <c r="B17" s="37">
        <v>5</v>
      </c>
      <c r="C17" s="42" t="s">
        <v>11</v>
      </c>
      <c r="D17" s="16">
        <f>CONTENEDOR!F7</f>
        <v>1</v>
      </c>
      <c r="E17" s="23">
        <f t="shared" si="0"/>
        <v>0.00043572984749455336</v>
      </c>
    </row>
    <row r="18" spans="2:5" ht="20.1" customHeight="1">
      <c r="B18" s="37">
        <v>6</v>
      </c>
      <c r="C18" s="42" t="s">
        <v>12</v>
      </c>
      <c r="D18" s="16">
        <f>CONTENEDOR!F8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CONTENEDOR!F9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CONTENEDOR!F10</f>
        <v>23</v>
      </c>
      <c r="E20" s="23">
        <f t="shared" si="0"/>
        <v>0.010021786492374727</v>
      </c>
    </row>
    <row r="21" spans="2:5" ht="20.1" customHeight="1">
      <c r="B21" s="37">
        <v>9</v>
      </c>
      <c r="C21" s="42" t="s">
        <v>15</v>
      </c>
      <c r="D21" s="16">
        <f>CONTENEDOR!F11</f>
        <v>9</v>
      </c>
      <c r="E21" s="23">
        <f t="shared" si="0"/>
        <v>0.00392156862745098</v>
      </c>
    </row>
    <row r="22" spans="2:5" ht="20.1" customHeight="1">
      <c r="B22" s="37">
        <v>10</v>
      </c>
      <c r="C22" s="42" t="s">
        <v>16</v>
      </c>
      <c r="D22" s="16">
        <f>CONTENEDOR!F12</f>
        <v>1</v>
      </c>
      <c r="E22" s="23">
        <f t="shared" si="0"/>
        <v>0.00043572984749455336</v>
      </c>
    </row>
    <row r="23" spans="2:5" ht="20.1" customHeight="1">
      <c r="B23" s="37">
        <v>11</v>
      </c>
      <c r="C23" s="42" t="s">
        <v>17</v>
      </c>
      <c r="D23" s="16">
        <f>CONTENEDOR!F13</f>
        <v>16</v>
      </c>
      <c r="E23" s="23">
        <f t="shared" si="0"/>
        <v>0.006971677559912854</v>
      </c>
    </row>
    <row r="24" spans="2:5" ht="20.1" customHeight="1">
      <c r="B24" s="37">
        <v>12</v>
      </c>
      <c r="C24" s="42" t="s">
        <v>18</v>
      </c>
      <c r="D24" s="16">
        <f>CONTENEDOR!F14</f>
        <v>20</v>
      </c>
      <c r="E24" s="23">
        <f t="shared" si="0"/>
        <v>0.008714596949891068</v>
      </c>
    </row>
    <row r="25" spans="2:5" ht="20.1" customHeight="1">
      <c r="B25" s="37">
        <v>13</v>
      </c>
      <c r="C25" s="42" t="s">
        <v>19</v>
      </c>
      <c r="D25" s="16">
        <f>CONTENEDOR!F15</f>
        <v>14</v>
      </c>
      <c r="E25" s="23">
        <f t="shared" si="0"/>
        <v>0.006100217864923747</v>
      </c>
    </row>
    <row r="26" spans="2:5" ht="20.1" customHeight="1">
      <c r="B26" s="37">
        <v>14</v>
      </c>
      <c r="C26" s="42" t="s">
        <v>20</v>
      </c>
      <c r="D26" s="16">
        <f>CONTENEDOR!F16</f>
        <v>46</v>
      </c>
      <c r="E26" s="23">
        <f t="shared" si="0"/>
        <v>0.020043572984749455</v>
      </c>
    </row>
    <row r="27" spans="2:5" ht="20.1" customHeight="1">
      <c r="B27" s="37">
        <v>15</v>
      </c>
      <c r="C27" s="42" t="s">
        <v>21</v>
      </c>
      <c r="D27" s="16">
        <f>CONTENEDOR!F17</f>
        <v>8</v>
      </c>
      <c r="E27" s="23">
        <f t="shared" si="0"/>
        <v>0.003485838779956427</v>
      </c>
    </row>
    <row r="28" spans="2:5" ht="20.1" customHeight="1">
      <c r="B28" s="37">
        <v>16</v>
      </c>
      <c r="C28" s="42" t="s">
        <v>22</v>
      </c>
      <c r="D28" s="16">
        <f>CONTENEDOR!F18</f>
        <v>13</v>
      </c>
      <c r="E28" s="23">
        <f t="shared" si="0"/>
        <v>0.005664488017429194</v>
      </c>
    </row>
    <row r="29" spans="2:5" ht="20.1" customHeight="1">
      <c r="B29" s="37">
        <v>17</v>
      </c>
      <c r="C29" s="42" t="s">
        <v>23</v>
      </c>
      <c r="D29" s="16">
        <f>CONTENEDOR!F19</f>
        <v>10</v>
      </c>
      <c r="E29" s="23">
        <f t="shared" si="0"/>
        <v>0.004357298474945534</v>
      </c>
    </row>
    <row r="30" spans="2:5" ht="20.1" customHeight="1">
      <c r="B30" s="37">
        <v>18</v>
      </c>
      <c r="C30" s="42" t="s">
        <v>24</v>
      </c>
      <c r="D30" s="16">
        <f>CONTENEDOR!F20</f>
        <v>39</v>
      </c>
      <c r="E30" s="23">
        <f t="shared" si="0"/>
        <v>0.01699346405228758</v>
      </c>
    </row>
    <row r="31" spans="2:5" ht="20.1" customHeight="1">
      <c r="B31" s="37">
        <v>19</v>
      </c>
      <c r="C31" s="42" t="s">
        <v>25</v>
      </c>
      <c r="D31" s="16">
        <f>CONTENEDOR!F21</f>
        <v>25</v>
      </c>
      <c r="E31" s="23">
        <f t="shared" si="0"/>
        <v>0.010893246187363835</v>
      </c>
    </row>
    <row r="32" spans="2:5" ht="20.1" customHeight="1">
      <c r="B32" s="37">
        <v>20</v>
      </c>
      <c r="C32" s="42" t="s">
        <v>26</v>
      </c>
      <c r="D32" s="16">
        <f>CONTENEDOR!F22</f>
        <v>4</v>
      </c>
      <c r="E32" s="23">
        <f t="shared" si="0"/>
        <v>0.0017429193899782135</v>
      </c>
    </row>
    <row r="33" spans="2:5" ht="20.1" customHeight="1">
      <c r="B33" s="37">
        <v>21</v>
      </c>
      <c r="C33" s="42" t="s">
        <v>27</v>
      </c>
      <c r="D33" s="16">
        <f>CONTENEDOR!F23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CONTENEDOR!F24</f>
        <v>8</v>
      </c>
      <c r="E34" s="23">
        <f t="shared" si="0"/>
        <v>0.003485838779956427</v>
      </c>
    </row>
    <row r="35" spans="2:5" ht="20.1" customHeight="1">
      <c r="B35" s="37">
        <v>23</v>
      </c>
      <c r="C35" s="42" t="s">
        <v>29</v>
      </c>
      <c r="D35" s="16">
        <f>CONTENEDOR!F25</f>
        <v>2</v>
      </c>
      <c r="E35" s="23">
        <f t="shared" si="0"/>
        <v>0.0008714596949891067</v>
      </c>
    </row>
    <row r="36" spans="2:5" ht="20.1" customHeight="1">
      <c r="B36" s="37">
        <v>24</v>
      </c>
      <c r="C36" s="42" t="s">
        <v>30</v>
      </c>
      <c r="D36" s="16">
        <f>CONTENEDOR!F26</f>
        <v>4</v>
      </c>
      <c r="E36" s="23">
        <f t="shared" si="0"/>
        <v>0.0017429193899782135</v>
      </c>
    </row>
    <row r="37" spans="2:5" ht="20.1" customHeight="1">
      <c r="B37" s="37">
        <v>25</v>
      </c>
      <c r="C37" s="42" t="s">
        <v>31</v>
      </c>
      <c r="D37" s="16">
        <f>CONTENEDOR!F27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CONTENEDOR!F28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CONTENEDOR!F29</f>
        <v>145</v>
      </c>
      <c r="E39" s="23">
        <f t="shared" si="0"/>
        <v>0.06318082788671024</v>
      </c>
    </row>
    <row r="40" spans="2:5" ht="20.1" customHeight="1">
      <c r="B40" s="37">
        <v>28</v>
      </c>
      <c r="C40" s="42" t="s">
        <v>34</v>
      </c>
      <c r="D40" s="16">
        <f>CONTENEDOR!F30</f>
        <v>257</v>
      </c>
      <c r="E40" s="23">
        <f t="shared" si="0"/>
        <v>0.11198257080610022</v>
      </c>
    </row>
    <row r="41" spans="2:5" ht="20.1" customHeight="1">
      <c r="B41" s="37">
        <v>29</v>
      </c>
      <c r="C41" s="42" t="s">
        <v>35</v>
      </c>
      <c r="D41" s="16">
        <f>CONTENEDOR!F31</f>
        <v>233</v>
      </c>
      <c r="E41" s="23">
        <f t="shared" si="0"/>
        <v>0.10152505446623093</v>
      </c>
    </row>
    <row r="42" spans="2:5" ht="20.1" customHeight="1">
      <c r="B42" s="37">
        <v>30</v>
      </c>
      <c r="C42" s="42" t="s">
        <v>36</v>
      </c>
      <c r="D42" s="16">
        <f>CONTENEDOR!F32</f>
        <v>3</v>
      </c>
      <c r="E42" s="23">
        <f t="shared" si="0"/>
        <v>0.00130718954248366</v>
      </c>
    </row>
    <row r="43" spans="2:5" ht="20.1" customHeight="1">
      <c r="B43" s="37">
        <v>31</v>
      </c>
      <c r="C43" s="42" t="s">
        <v>37</v>
      </c>
      <c r="D43" s="16">
        <f>CONTENEDOR!F33</f>
        <v>50</v>
      </c>
      <c r="E43" s="23">
        <f t="shared" si="0"/>
        <v>0.02178649237472767</v>
      </c>
    </row>
    <row r="44" spans="2:5" ht="20.1" customHeight="1">
      <c r="B44" s="37">
        <v>32</v>
      </c>
      <c r="C44" s="42" t="s">
        <v>38</v>
      </c>
      <c r="D44" s="16">
        <f>CONTENEDOR!F34</f>
        <v>37</v>
      </c>
      <c r="E44" s="23">
        <f t="shared" si="0"/>
        <v>0.016122004357298474</v>
      </c>
    </row>
    <row r="45" spans="2:5" ht="20.1" customHeight="1">
      <c r="B45" s="37">
        <v>33</v>
      </c>
      <c r="C45" s="42" t="s">
        <v>39</v>
      </c>
      <c r="D45" s="16">
        <f>CONTENEDOR!F35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CONTENEDOR!F36</f>
        <v>4</v>
      </c>
      <c r="E46" s="23">
        <f t="shared" si="1"/>
        <v>0.0017429193899782135</v>
      </c>
    </row>
    <row r="47" spans="2:5" ht="20.1" customHeight="1">
      <c r="B47" s="37">
        <v>35</v>
      </c>
      <c r="C47" s="42" t="s">
        <v>41</v>
      </c>
      <c r="D47" s="16">
        <f>CONTENEDOR!F37</f>
        <v>36</v>
      </c>
      <c r="E47" s="23">
        <f t="shared" si="1"/>
        <v>0.01568627450980392</v>
      </c>
    </row>
    <row r="48" spans="2:5" ht="20.1" customHeight="1">
      <c r="B48" s="37">
        <v>36</v>
      </c>
      <c r="C48" s="42" t="s">
        <v>42</v>
      </c>
      <c r="D48" s="16">
        <f>CONTENEDOR!F38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CONTENEDOR!F39</f>
        <v>232</v>
      </c>
      <c r="E49" s="23">
        <f t="shared" si="1"/>
        <v>0.10108932461873639</v>
      </c>
    </row>
    <row r="50" spans="2:5" ht="20.1" customHeight="1">
      <c r="B50" s="37">
        <v>38</v>
      </c>
      <c r="C50" s="42" t="s">
        <v>44</v>
      </c>
      <c r="D50" s="16">
        <f>CONTENEDOR!F40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CONTENEDOR!F41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CONTENEDOR!F42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CONTENEDOR!F43</f>
        <v>44</v>
      </c>
      <c r="E53" s="23">
        <f t="shared" si="1"/>
        <v>0.01917211328976035</v>
      </c>
    </row>
    <row r="54" spans="2:5" ht="20.1" customHeight="1">
      <c r="B54" s="37">
        <v>42</v>
      </c>
      <c r="C54" s="42" t="s">
        <v>48</v>
      </c>
      <c r="D54" s="16">
        <f>CONTENEDOR!F44</f>
        <v>1</v>
      </c>
      <c r="E54" s="23">
        <f t="shared" si="1"/>
        <v>0.00043572984749455336</v>
      </c>
    </row>
    <row r="55" spans="2:5" ht="20.1" customHeight="1">
      <c r="B55" s="37">
        <v>43</v>
      </c>
      <c r="C55" s="42" t="s">
        <v>49</v>
      </c>
      <c r="D55" s="16">
        <f>CONTENEDOR!F45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CONTENEDOR!F46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CONTENEDOR!F47</f>
        <v>1</v>
      </c>
      <c r="E57" s="23">
        <f t="shared" si="1"/>
        <v>0.00043572984749455336</v>
      </c>
    </row>
    <row r="58" spans="2:5" ht="20.1" customHeight="1">
      <c r="B58" s="37">
        <v>46</v>
      </c>
      <c r="C58" s="42" t="s">
        <v>52</v>
      </c>
      <c r="D58" s="16">
        <f>CONTENEDOR!F48</f>
        <v>190</v>
      </c>
      <c r="E58" s="23">
        <f t="shared" si="1"/>
        <v>0.08278867102396514</v>
      </c>
    </row>
    <row r="59" spans="2:5" ht="20.1" customHeight="1">
      <c r="B59" s="37">
        <v>47</v>
      </c>
      <c r="C59" s="42" t="s">
        <v>53</v>
      </c>
      <c r="D59" s="16">
        <f>CONTENEDOR!F49</f>
        <v>421</v>
      </c>
      <c r="E59" s="23">
        <f t="shared" si="1"/>
        <v>0.18344226579520698</v>
      </c>
    </row>
    <row r="60" spans="2:5" ht="20.1" customHeight="1">
      <c r="B60" s="37">
        <v>48</v>
      </c>
      <c r="C60" s="42" t="s">
        <v>54</v>
      </c>
      <c r="D60" s="16">
        <f>CONTENEDOR!F50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CONTENEDOR!F51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CONTENEDOR!F52</f>
        <v>4</v>
      </c>
      <c r="E62" s="23">
        <f t="shared" si="1"/>
        <v>0.0017429193899782135</v>
      </c>
    </row>
    <row r="63" spans="2:5" ht="20.1" customHeight="1">
      <c r="B63" s="37">
        <v>51</v>
      </c>
      <c r="C63" s="42" t="s">
        <v>57</v>
      </c>
      <c r="D63" s="16">
        <f>CONTENEDOR!F53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CONTENEDOR!F54</f>
        <v>40</v>
      </c>
      <c r="E64" s="23">
        <f t="shared" si="1"/>
        <v>0.017429193899782137</v>
      </c>
    </row>
    <row r="65" spans="2:5" ht="20.1" customHeight="1" thickBot="1">
      <c r="B65" s="38">
        <v>53</v>
      </c>
      <c r="C65" s="43" t="s">
        <v>59</v>
      </c>
      <c r="D65" s="16">
        <f>CONTENEDOR!F55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2295</v>
      </c>
      <c r="E66" s="20">
        <f>SUM(E13:E65)</f>
        <v>0.9999999999999998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C11" sqref="C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CONTENEDOR!G3</f>
        <v>17</v>
      </c>
      <c r="E13" s="40">
        <f aca="true" t="shared" si="0" ref="E13:E44">D13/$D$66</f>
        <v>0.2125</v>
      </c>
    </row>
    <row r="14" spans="2:5" ht="20.1" customHeight="1">
      <c r="B14" s="37">
        <v>2</v>
      </c>
      <c r="C14" s="42" t="s">
        <v>8</v>
      </c>
      <c r="D14" s="16">
        <f>CONTENEDOR!G4</f>
        <v>1</v>
      </c>
      <c r="E14" s="23">
        <f t="shared" si="0"/>
        <v>0.0125</v>
      </c>
    </row>
    <row r="15" spans="2:5" ht="20.1" customHeight="1">
      <c r="B15" s="37">
        <v>3</v>
      </c>
      <c r="C15" s="42" t="s">
        <v>9</v>
      </c>
      <c r="D15" s="16">
        <f>CONTENEDOR!G5</f>
        <v>2</v>
      </c>
      <c r="E15" s="23">
        <f t="shared" si="0"/>
        <v>0.025</v>
      </c>
    </row>
    <row r="16" spans="2:5" ht="20.1" customHeight="1">
      <c r="B16" s="37">
        <v>4</v>
      </c>
      <c r="C16" s="42" t="s">
        <v>10</v>
      </c>
      <c r="D16" s="16">
        <f>CONTENEDOR!G6</f>
        <v>0</v>
      </c>
      <c r="E16" s="23">
        <f t="shared" si="0"/>
        <v>0</v>
      </c>
    </row>
    <row r="17" spans="2:5" ht="20.1" customHeight="1">
      <c r="B17" s="37">
        <v>5</v>
      </c>
      <c r="C17" s="42" t="s">
        <v>11</v>
      </c>
      <c r="D17" s="16">
        <f>CONTENEDOR!G7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CONTENEDOR!G8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CONTENEDOR!G9</f>
        <v>1</v>
      </c>
      <c r="E19" s="23">
        <f t="shared" si="0"/>
        <v>0.0125</v>
      </c>
    </row>
    <row r="20" spans="2:5" ht="20.1" customHeight="1">
      <c r="B20" s="37">
        <v>8</v>
      </c>
      <c r="C20" s="42" t="s">
        <v>14</v>
      </c>
      <c r="D20" s="16">
        <f>CONTENEDOR!G10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CONTENEDOR!G11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CONTENEDOR!G12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CONTENEDOR!G13</f>
        <v>1</v>
      </c>
      <c r="E23" s="23">
        <f t="shared" si="0"/>
        <v>0.0125</v>
      </c>
    </row>
    <row r="24" spans="2:5" ht="20.1" customHeight="1">
      <c r="B24" s="37">
        <v>12</v>
      </c>
      <c r="C24" s="42" t="s">
        <v>18</v>
      </c>
      <c r="D24" s="16">
        <f>CONTENEDOR!G14</f>
        <v>2</v>
      </c>
      <c r="E24" s="23">
        <f t="shared" si="0"/>
        <v>0.025</v>
      </c>
    </row>
    <row r="25" spans="2:5" ht="20.1" customHeight="1">
      <c r="B25" s="37">
        <v>13</v>
      </c>
      <c r="C25" s="42" t="s">
        <v>19</v>
      </c>
      <c r="D25" s="16">
        <f>CONTENEDOR!G15</f>
        <v>0</v>
      </c>
      <c r="E25" s="23">
        <f t="shared" si="0"/>
        <v>0</v>
      </c>
    </row>
    <row r="26" spans="2:5" ht="20.1" customHeight="1">
      <c r="B26" s="37">
        <v>14</v>
      </c>
      <c r="C26" s="42" t="s">
        <v>20</v>
      </c>
      <c r="D26" s="16">
        <f>CONTENEDOR!G16</f>
        <v>0</v>
      </c>
      <c r="E26" s="23">
        <f t="shared" si="0"/>
        <v>0</v>
      </c>
    </row>
    <row r="27" spans="2:5" ht="20.1" customHeight="1">
      <c r="B27" s="37">
        <v>15</v>
      </c>
      <c r="C27" s="42" t="s">
        <v>21</v>
      </c>
      <c r="D27" s="16">
        <f>CONTENEDOR!G17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CONTENEDOR!G18</f>
        <v>0</v>
      </c>
      <c r="E28" s="23">
        <f t="shared" si="0"/>
        <v>0</v>
      </c>
    </row>
    <row r="29" spans="2:5" ht="20.1" customHeight="1">
      <c r="B29" s="37">
        <v>17</v>
      </c>
      <c r="C29" s="42" t="s">
        <v>23</v>
      </c>
      <c r="D29" s="16">
        <f>CONTENEDOR!G19</f>
        <v>1</v>
      </c>
      <c r="E29" s="23">
        <f t="shared" si="0"/>
        <v>0.0125</v>
      </c>
    </row>
    <row r="30" spans="2:5" ht="20.1" customHeight="1">
      <c r="B30" s="37">
        <v>18</v>
      </c>
      <c r="C30" s="42" t="s">
        <v>24</v>
      </c>
      <c r="D30" s="16">
        <f>CONTENEDOR!G20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CONTENEDOR!G21</f>
        <v>5</v>
      </c>
      <c r="E31" s="23">
        <f t="shared" si="0"/>
        <v>0.0625</v>
      </c>
    </row>
    <row r="32" spans="2:5" ht="20.1" customHeight="1">
      <c r="B32" s="37">
        <v>20</v>
      </c>
      <c r="C32" s="42" t="s">
        <v>26</v>
      </c>
      <c r="D32" s="16">
        <f>CONTENEDOR!G22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CONTENEDOR!G23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CONTENEDOR!G24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CONTENEDOR!G25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CONTENEDOR!G26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CONTENEDOR!G27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CONTENEDOR!G28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CONTENEDOR!G29</f>
        <v>0</v>
      </c>
      <c r="E39" s="23">
        <f t="shared" si="0"/>
        <v>0</v>
      </c>
    </row>
    <row r="40" spans="2:5" ht="20.1" customHeight="1">
      <c r="B40" s="37">
        <v>28</v>
      </c>
      <c r="C40" s="42" t="s">
        <v>34</v>
      </c>
      <c r="D40" s="16">
        <f>CONTENEDOR!G30</f>
        <v>9</v>
      </c>
      <c r="E40" s="23">
        <f t="shared" si="0"/>
        <v>0.1125</v>
      </c>
    </row>
    <row r="41" spans="2:5" ht="20.1" customHeight="1">
      <c r="B41" s="37">
        <v>29</v>
      </c>
      <c r="C41" s="42" t="s">
        <v>35</v>
      </c>
      <c r="D41" s="16">
        <f>CONTENEDOR!G31</f>
        <v>6</v>
      </c>
      <c r="E41" s="23">
        <f t="shared" si="0"/>
        <v>0.075</v>
      </c>
    </row>
    <row r="42" spans="2:5" ht="20.1" customHeight="1">
      <c r="B42" s="37">
        <v>30</v>
      </c>
      <c r="C42" s="42" t="s">
        <v>36</v>
      </c>
      <c r="D42" s="16">
        <f>CONTENEDOR!G32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CONTENEDOR!G33</f>
        <v>1</v>
      </c>
      <c r="E43" s="23">
        <f t="shared" si="0"/>
        <v>0.0125</v>
      </c>
    </row>
    <row r="44" spans="2:5" ht="20.1" customHeight="1">
      <c r="B44" s="37">
        <v>32</v>
      </c>
      <c r="C44" s="42" t="s">
        <v>38</v>
      </c>
      <c r="D44" s="16">
        <f>CONTENEDOR!G34</f>
        <v>4</v>
      </c>
      <c r="E44" s="23">
        <f t="shared" si="0"/>
        <v>0.05</v>
      </c>
    </row>
    <row r="45" spans="2:5" ht="20.1" customHeight="1">
      <c r="B45" s="37">
        <v>33</v>
      </c>
      <c r="C45" s="42" t="s">
        <v>39</v>
      </c>
      <c r="D45" s="16">
        <f>CONTENEDOR!G35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CONTENEDOR!G36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CONTENEDOR!G37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CONTENEDOR!G38</f>
        <v>0</v>
      </c>
      <c r="E48" s="23">
        <f t="shared" si="1"/>
        <v>0</v>
      </c>
    </row>
    <row r="49" spans="2:5" ht="20.1" customHeight="1">
      <c r="B49" s="37">
        <v>37</v>
      </c>
      <c r="C49" s="42" t="s">
        <v>43</v>
      </c>
      <c r="D49" s="16">
        <f>CONTENEDOR!G39</f>
        <v>0</v>
      </c>
      <c r="E49" s="23">
        <f t="shared" si="1"/>
        <v>0</v>
      </c>
    </row>
    <row r="50" spans="2:5" ht="20.1" customHeight="1">
      <c r="B50" s="37">
        <v>38</v>
      </c>
      <c r="C50" s="42" t="s">
        <v>44</v>
      </c>
      <c r="D50" s="16">
        <f>CONTENEDOR!G40</f>
        <v>0</v>
      </c>
      <c r="E50" s="23">
        <f t="shared" si="1"/>
        <v>0</v>
      </c>
    </row>
    <row r="51" spans="2:5" ht="20.1" customHeight="1">
      <c r="B51" s="37">
        <v>39</v>
      </c>
      <c r="C51" s="42" t="s">
        <v>45</v>
      </c>
      <c r="D51" s="16">
        <f>CONTENEDOR!G41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CONTENEDOR!G42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CONTENEDOR!G43</f>
        <v>3</v>
      </c>
      <c r="E53" s="23">
        <f t="shared" si="1"/>
        <v>0.0375</v>
      </c>
    </row>
    <row r="54" spans="2:5" ht="20.1" customHeight="1">
      <c r="B54" s="37">
        <v>42</v>
      </c>
      <c r="C54" s="42" t="s">
        <v>48</v>
      </c>
      <c r="D54" s="16">
        <f>CONTENEDOR!G44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CONTENEDOR!G45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CONTENEDOR!G46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CONTENEDOR!G47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CONTENEDOR!G48</f>
        <v>2</v>
      </c>
      <c r="E58" s="23">
        <f t="shared" si="1"/>
        <v>0.025</v>
      </c>
    </row>
    <row r="59" spans="2:5" ht="20.1" customHeight="1">
      <c r="B59" s="37">
        <v>47</v>
      </c>
      <c r="C59" s="42" t="s">
        <v>53</v>
      </c>
      <c r="D59" s="16">
        <f>CONTENEDOR!G49</f>
        <v>23</v>
      </c>
      <c r="E59" s="23">
        <f t="shared" si="1"/>
        <v>0.2875</v>
      </c>
    </row>
    <row r="60" spans="2:5" ht="20.1" customHeight="1">
      <c r="B60" s="37">
        <v>48</v>
      </c>
      <c r="C60" s="42" t="s">
        <v>54</v>
      </c>
      <c r="D60" s="16">
        <f>CONTENEDOR!G50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CONTENEDOR!G51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CONTENEDOR!G52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CONTENEDOR!G53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CONTENEDOR!G54</f>
        <v>2</v>
      </c>
      <c r="E64" s="23">
        <f t="shared" si="1"/>
        <v>0.025</v>
      </c>
    </row>
    <row r="65" spans="2:5" ht="20.1" customHeight="1" thickBot="1">
      <c r="B65" s="38">
        <v>53</v>
      </c>
      <c r="C65" s="43" t="s">
        <v>59</v>
      </c>
      <c r="D65" s="16">
        <f>CONTENEDOR!G55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80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25">
      <selection activeCell="D36" sqref="D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64" t="str">
        <f>TITULOS!C3</f>
        <v>REPÚBLICA DOMINICANA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65" t="str">
        <f>TITULOS!C4</f>
        <v>PROCURADURÍA GENERAL DE LA REPUBLICA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6" t="str">
        <f>TITULOS!C5</f>
        <v>"Año del Fomento de la Vivienda"</v>
      </c>
      <c r="B6" s="66"/>
      <c r="C6" s="66"/>
      <c r="D6" s="66"/>
      <c r="E6" s="66"/>
      <c r="F6" s="66"/>
      <c r="G6" s="66"/>
      <c r="H6" s="66"/>
      <c r="I6" s="66"/>
      <c r="J6" s="66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68" t="str">
        <f>TITULOS!C6</f>
        <v xml:space="preserve">NÚMERO DE CASOS SOMETIDOS POR TIPO DE DELITO -   </v>
      </c>
      <c r="B8" s="68"/>
      <c r="C8" s="68"/>
      <c r="D8" s="68"/>
      <c r="E8" s="68"/>
      <c r="F8" s="34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69" t="str">
        <f>TITULOS!C8</f>
        <v xml:space="preserve"> AÑO 2013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3:4" ht="18" thickBot="1">
      <c r="C11" s="2"/>
      <c r="D11" s="2"/>
    </row>
    <row r="12" spans="2:5" ht="20.1" customHeight="1" thickBot="1">
      <c r="B12" s="36" t="s">
        <v>3</v>
      </c>
      <c r="C12" s="8" t="str">
        <f>TITULOS!C12</f>
        <v>DELITOS</v>
      </c>
      <c r="D12" s="3" t="str">
        <f>TITULOS!C13</f>
        <v>TOTAL</v>
      </c>
      <c r="E12" s="3" t="str">
        <f>TITULOS!C14</f>
        <v>%</v>
      </c>
    </row>
    <row r="13" spans="2:5" ht="20.1" customHeight="1">
      <c r="B13" s="37">
        <v>1</v>
      </c>
      <c r="C13" s="41" t="s">
        <v>7</v>
      </c>
      <c r="D13" s="16">
        <f>CONTENEDOR!H3</f>
        <v>23</v>
      </c>
      <c r="E13" s="40">
        <f aca="true" t="shared" si="0" ref="E13:E44">D13/$D$66</f>
        <v>0.17829457364341086</v>
      </c>
    </row>
    <row r="14" spans="2:5" ht="20.1" customHeight="1">
      <c r="B14" s="37">
        <v>2</v>
      </c>
      <c r="C14" s="42" t="s">
        <v>8</v>
      </c>
      <c r="D14" s="16">
        <f>CONTENEDOR!H4</f>
        <v>13</v>
      </c>
      <c r="E14" s="23">
        <f t="shared" si="0"/>
        <v>0.10077519379844961</v>
      </c>
    </row>
    <row r="15" spans="2:5" ht="20.1" customHeight="1">
      <c r="B15" s="37">
        <v>3</v>
      </c>
      <c r="C15" s="42" t="s">
        <v>9</v>
      </c>
      <c r="D15" s="16">
        <f>CONTENEDOR!H5</f>
        <v>14</v>
      </c>
      <c r="E15" s="23">
        <f t="shared" si="0"/>
        <v>0.10852713178294573</v>
      </c>
    </row>
    <row r="16" spans="2:5" ht="20.1" customHeight="1">
      <c r="B16" s="37">
        <v>4</v>
      </c>
      <c r="C16" s="42" t="s">
        <v>10</v>
      </c>
      <c r="D16" s="16">
        <f>CONTENEDOR!H6</f>
        <v>1</v>
      </c>
      <c r="E16" s="23">
        <f t="shared" si="0"/>
        <v>0.007751937984496124</v>
      </c>
    </row>
    <row r="17" spans="2:5" ht="20.1" customHeight="1">
      <c r="B17" s="37">
        <v>5</v>
      </c>
      <c r="C17" s="42" t="s">
        <v>11</v>
      </c>
      <c r="D17" s="16">
        <f>CONTENEDOR!H7</f>
        <v>0</v>
      </c>
      <c r="E17" s="23">
        <f t="shared" si="0"/>
        <v>0</v>
      </c>
    </row>
    <row r="18" spans="2:5" ht="20.1" customHeight="1">
      <c r="B18" s="37">
        <v>6</v>
      </c>
      <c r="C18" s="42" t="s">
        <v>12</v>
      </c>
      <c r="D18" s="16">
        <f>CONTENEDOR!H8</f>
        <v>0</v>
      </c>
      <c r="E18" s="23">
        <f t="shared" si="0"/>
        <v>0</v>
      </c>
    </row>
    <row r="19" spans="2:5" ht="20.1" customHeight="1">
      <c r="B19" s="37">
        <v>7</v>
      </c>
      <c r="C19" s="42" t="s">
        <v>13</v>
      </c>
      <c r="D19" s="16">
        <f>CONTENEDOR!H9</f>
        <v>0</v>
      </c>
      <c r="E19" s="23">
        <f t="shared" si="0"/>
        <v>0</v>
      </c>
    </row>
    <row r="20" spans="2:5" ht="20.1" customHeight="1">
      <c r="B20" s="37">
        <v>8</v>
      </c>
      <c r="C20" s="42" t="s">
        <v>14</v>
      </c>
      <c r="D20" s="16">
        <f>CONTENEDOR!H10</f>
        <v>0</v>
      </c>
      <c r="E20" s="23">
        <f t="shared" si="0"/>
        <v>0</v>
      </c>
    </row>
    <row r="21" spans="2:5" ht="20.1" customHeight="1">
      <c r="B21" s="37">
        <v>9</v>
      </c>
      <c r="C21" s="42" t="s">
        <v>15</v>
      </c>
      <c r="D21" s="16">
        <f>CONTENEDOR!H11</f>
        <v>0</v>
      </c>
      <c r="E21" s="23">
        <f t="shared" si="0"/>
        <v>0</v>
      </c>
    </row>
    <row r="22" spans="2:5" ht="20.1" customHeight="1">
      <c r="B22" s="37">
        <v>10</v>
      </c>
      <c r="C22" s="42" t="s">
        <v>16</v>
      </c>
      <c r="D22" s="16">
        <f>CONTENEDOR!H12</f>
        <v>0</v>
      </c>
      <c r="E22" s="23">
        <f t="shared" si="0"/>
        <v>0</v>
      </c>
    </row>
    <row r="23" spans="2:5" ht="20.1" customHeight="1">
      <c r="B23" s="37">
        <v>11</v>
      </c>
      <c r="C23" s="42" t="s">
        <v>17</v>
      </c>
      <c r="D23" s="16">
        <f>CONTENEDOR!H13</f>
        <v>1</v>
      </c>
      <c r="E23" s="23">
        <f t="shared" si="0"/>
        <v>0.007751937984496124</v>
      </c>
    </row>
    <row r="24" spans="2:5" ht="20.1" customHeight="1">
      <c r="B24" s="37">
        <v>12</v>
      </c>
      <c r="C24" s="42" t="s">
        <v>18</v>
      </c>
      <c r="D24" s="16">
        <f>CONTENEDOR!H14</f>
        <v>1</v>
      </c>
      <c r="E24" s="23">
        <f t="shared" si="0"/>
        <v>0.007751937984496124</v>
      </c>
    </row>
    <row r="25" spans="2:5" ht="20.1" customHeight="1">
      <c r="B25" s="37">
        <v>13</v>
      </c>
      <c r="C25" s="42" t="s">
        <v>19</v>
      </c>
      <c r="D25" s="16">
        <f>CONTENEDOR!H15</f>
        <v>5</v>
      </c>
      <c r="E25" s="23">
        <f t="shared" si="0"/>
        <v>0.03875968992248062</v>
      </c>
    </row>
    <row r="26" spans="2:5" ht="20.1" customHeight="1">
      <c r="B26" s="37">
        <v>14</v>
      </c>
      <c r="C26" s="42" t="s">
        <v>20</v>
      </c>
      <c r="D26" s="16">
        <f>CONTENEDOR!H16</f>
        <v>8</v>
      </c>
      <c r="E26" s="23">
        <f t="shared" si="0"/>
        <v>0.06201550387596899</v>
      </c>
    </row>
    <row r="27" spans="2:5" ht="20.1" customHeight="1">
      <c r="B27" s="37">
        <v>15</v>
      </c>
      <c r="C27" s="42" t="s">
        <v>21</v>
      </c>
      <c r="D27" s="16">
        <f>CONTENEDOR!H17</f>
        <v>0</v>
      </c>
      <c r="E27" s="23">
        <f t="shared" si="0"/>
        <v>0</v>
      </c>
    </row>
    <row r="28" spans="2:5" ht="20.1" customHeight="1">
      <c r="B28" s="37">
        <v>16</v>
      </c>
      <c r="C28" s="42" t="s">
        <v>22</v>
      </c>
      <c r="D28" s="16">
        <f>CONTENEDOR!H18</f>
        <v>2</v>
      </c>
      <c r="E28" s="23">
        <f t="shared" si="0"/>
        <v>0.015503875968992248</v>
      </c>
    </row>
    <row r="29" spans="2:5" ht="20.1" customHeight="1">
      <c r="B29" s="37">
        <v>17</v>
      </c>
      <c r="C29" s="42" t="s">
        <v>23</v>
      </c>
      <c r="D29" s="16">
        <f>CONTENEDOR!H19</f>
        <v>0</v>
      </c>
      <c r="E29" s="23">
        <f t="shared" si="0"/>
        <v>0</v>
      </c>
    </row>
    <row r="30" spans="2:5" ht="20.1" customHeight="1">
      <c r="B30" s="37">
        <v>18</v>
      </c>
      <c r="C30" s="42" t="s">
        <v>24</v>
      </c>
      <c r="D30" s="16">
        <f>CONTENEDOR!H20</f>
        <v>0</v>
      </c>
      <c r="E30" s="23">
        <f t="shared" si="0"/>
        <v>0</v>
      </c>
    </row>
    <row r="31" spans="2:5" ht="20.1" customHeight="1">
      <c r="B31" s="37">
        <v>19</v>
      </c>
      <c r="C31" s="42" t="s">
        <v>25</v>
      </c>
      <c r="D31" s="16">
        <f>CONTENEDOR!H21</f>
        <v>0</v>
      </c>
      <c r="E31" s="23">
        <f t="shared" si="0"/>
        <v>0</v>
      </c>
    </row>
    <row r="32" spans="2:5" ht="20.1" customHeight="1">
      <c r="B32" s="37">
        <v>20</v>
      </c>
      <c r="C32" s="42" t="s">
        <v>26</v>
      </c>
      <c r="D32" s="16">
        <f>CONTENEDOR!H22</f>
        <v>0</v>
      </c>
      <c r="E32" s="23">
        <f t="shared" si="0"/>
        <v>0</v>
      </c>
    </row>
    <row r="33" spans="2:5" ht="20.1" customHeight="1">
      <c r="B33" s="37">
        <v>21</v>
      </c>
      <c r="C33" s="42" t="s">
        <v>27</v>
      </c>
      <c r="D33" s="16">
        <f>CONTENEDOR!H23</f>
        <v>0</v>
      </c>
      <c r="E33" s="23">
        <f t="shared" si="0"/>
        <v>0</v>
      </c>
    </row>
    <row r="34" spans="2:5" ht="20.1" customHeight="1">
      <c r="B34" s="37">
        <v>22</v>
      </c>
      <c r="C34" s="42" t="s">
        <v>28</v>
      </c>
      <c r="D34" s="16">
        <f>CONTENEDOR!H24</f>
        <v>0</v>
      </c>
      <c r="E34" s="23">
        <f t="shared" si="0"/>
        <v>0</v>
      </c>
    </row>
    <row r="35" spans="2:5" ht="20.1" customHeight="1">
      <c r="B35" s="37">
        <v>23</v>
      </c>
      <c r="C35" s="42" t="s">
        <v>29</v>
      </c>
      <c r="D35" s="16">
        <f>CONTENEDOR!H25</f>
        <v>0</v>
      </c>
      <c r="E35" s="23">
        <f t="shared" si="0"/>
        <v>0</v>
      </c>
    </row>
    <row r="36" spans="2:5" ht="20.1" customHeight="1">
      <c r="B36" s="37">
        <v>24</v>
      </c>
      <c r="C36" s="42" t="s">
        <v>30</v>
      </c>
      <c r="D36" s="16">
        <f>CONTENEDOR!H26</f>
        <v>0</v>
      </c>
      <c r="E36" s="23">
        <f t="shared" si="0"/>
        <v>0</v>
      </c>
    </row>
    <row r="37" spans="2:5" ht="20.1" customHeight="1">
      <c r="B37" s="37">
        <v>25</v>
      </c>
      <c r="C37" s="42" t="s">
        <v>31</v>
      </c>
      <c r="D37" s="16">
        <f>CONTENEDOR!H27</f>
        <v>0</v>
      </c>
      <c r="E37" s="23">
        <f t="shared" si="0"/>
        <v>0</v>
      </c>
    </row>
    <row r="38" spans="2:5" ht="20.1" customHeight="1">
      <c r="B38" s="37">
        <v>26</v>
      </c>
      <c r="C38" s="42" t="s">
        <v>32</v>
      </c>
      <c r="D38" s="16">
        <f>CONTENEDOR!H28</f>
        <v>0</v>
      </c>
      <c r="E38" s="23">
        <f t="shared" si="0"/>
        <v>0</v>
      </c>
    </row>
    <row r="39" spans="2:5" ht="20.1" customHeight="1">
      <c r="B39" s="37">
        <v>27</v>
      </c>
      <c r="C39" s="42" t="s">
        <v>33</v>
      </c>
      <c r="D39" s="16">
        <f>CONTENEDOR!H29</f>
        <v>5</v>
      </c>
      <c r="E39" s="23">
        <f t="shared" si="0"/>
        <v>0.03875968992248062</v>
      </c>
    </row>
    <row r="40" spans="2:5" ht="20.1" customHeight="1">
      <c r="B40" s="37">
        <v>28</v>
      </c>
      <c r="C40" s="42" t="s">
        <v>34</v>
      </c>
      <c r="D40" s="16">
        <f>CONTENEDOR!H30</f>
        <v>6</v>
      </c>
      <c r="E40" s="23">
        <f t="shared" si="0"/>
        <v>0.046511627906976744</v>
      </c>
    </row>
    <row r="41" spans="2:5" ht="20.1" customHeight="1">
      <c r="B41" s="37">
        <v>29</v>
      </c>
      <c r="C41" s="42" t="s">
        <v>35</v>
      </c>
      <c r="D41" s="16">
        <f>CONTENEDOR!H31</f>
        <v>2</v>
      </c>
      <c r="E41" s="23">
        <f t="shared" si="0"/>
        <v>0.015503875968992248</v>
      </c>
    </row>
    <row r="42" spans="2:5" ht="20.1" customHeight="1">
      <c r="B42" s="37">
        <v>30</v>
      </c>
      <c r="C42" s="42" t="s">
        <v>36</v>
      </c>
      <c r="D42" s="16">
        <f>CONTENEDOR!H32</f>
        <v>0</v>
      </c>
      <c r="E42" s="23">
        <f t="shared" si="0"/>
        <v>0</v>
      </c>
    </row>
    <row r="43" spans="2:5" ht="20.1" customHeight="1">
      <c r="B43" s="37">
        <v>31</v>
      </c>
      <c r="C43" s="42" t="s">
        <v>37</v>
      </c>
      <c r="D43" s="16">
        <f>CONTENEDOR!H33</f>
        <v>5</v>
      </c>
      <c r="E43" s="23">
        <f t="shared" si="0"/>
        <v>0.03875968992248062</v>
      </c>
    </row>
    <row r="44" spans="2:5" ht="20.1" customHeight="1">
      <c r="B44" s="37">
        <v>32</v>
      </c>
      <c r="C44" s="42" t="s">
        <v>38</v>
      </c>
      <c r="D44" s="16">
        <f>CONTENEDOR!H34</f>
        <v>0</v>
      </c>
      <c r="E44" s="23">
        <f t="shared" si="0"/>
        <v>0</v>
      </c>
    </row>
    <row r="45" spans="2:5" ht="20.1" customHeight="1">
      <c r="B45" s="37">
        <v>33</v>
      </c>
      <c r="C45" s="42" t="s">
        <v>39</v>
      </c>
      <c r="D45" s="16">
        <f>CONTENEDOR!H35</f>
        <v>0</v>
      </c>
      <c r="E45" s="23">
        <f aca="true" t="shared" si="1" ref="E45:E65">D45/$D$66</f>
        <v>0</v>
      </c>
    </row>
    <row r="46" spans="2:5" ht="20.1" customHeight="1">
      <c r="B46" s="37">
        <v>34</v>
      </c>
      <c r="C46" s="42" t="s">
        <v>40</v>
      </c>
      <c r="D46" s="16">
        <f>CONTENEDOR!H36</f>
        <v>0</v>
      </c>
      <c r="E46" s="23">
        <f t="shared" si="1"/>
        <v>0</v>
      </c>
    </row>
    <row r="47" spans="2:5" ht="20.1" customHeight="1">
      <c r="B47" s="37">
        <v>35</v>
      </c>
      <c r="C47" s="42" t="s">
        <v>41</v>
      </c>
      <c r="D47" s="16">
        <f>CONTENEDOR!H37</f>
        <v>0</v>
      </c>
      <c r="E47" s="23">
        <f t="shared" si="1"/>
        <v>0</v>
      </c>
    </row>
    <row r="48" spans="2:5" ht="20.1" customHeight="1">
      <c r="B48" s="37">
        <v>36</v>
      </c>
      <c r="C48" s="42" t="s">
        <v>42</v>
      </c>
      <c r="D48" s="16">
        <f>CONTENEDOR!H38</f>
        <v>2</v>
      </c>
      <c r="E48" s="23">
        <f t="shared" si="1"/>
        <v>0.015503875968992248</v>
      </c>
    </row>
    <row r="49" spans="2:5" ht="20.1" customHeight="1">
      <c r="B49" s="37">
        <v>37</v>
      </c>
      <c r="C49" s="42" t="s">
        <v>43</v>
      </c>
      <c r="D49" s="16">
        <f>CONTENEDOR!H39</f>
        <v>11</v>
      </c>
      <c r="E49" s="23">
        <f t="shared" si="1"/>
        <v>0.08527131782945736</v>
      </c>
    </row>
    <row r="50" spans="2:5" ht="20.1" customHeight="1">
      <c r="B50" s="37">
        <v>38</v>
      </c>
      <c r="C50" s="42" t="s">
        <v>44</v>
      </c>
      <c r="D50" s="16">
        <f>CONTENEDOR!H40</f>
        <v>1</v>
      </c>
      <c r="E50" s="23">
        <f t="shared" si="1"/>
        <v>0.007751937984496124</v>
      </c>
    </row>
    <row r="51" spans="2:5" ht="20.1" customHeight="1">
      <c r="B51" s="37">
        <v>39</v>
      </c>
      <c r="C51" s="42" t="s">
        <v>45</v>
      </c>
      <c r="D51" s="16">
        <f>CONTENEDOR!H41</f>
        <v>0</v>
      </c>
      <c r="E51" s="23">
        <f t="shared" si="1"/>
        <v>0</v>
      </c>
    </row>
    <row r="52" spans="2:5" ht="20.1" customHeight="1">
      <c r="B52" s="37">
        <v>40</v>
      </c>
      <c r="C52" s="42" t="s">
        <v>46</v>
      </c>
      <c r="D52" s="16">
        <f>CONTENEDOR!H42</f>
        <v>0</v>
      </c>
      <c r="E52" s="23">
        <f t="shared" si="1"/>
        <v>0</v>
      </c>
    </row>
    <row r="53" spans="2:5" ht="20.1" customHeight="1">
      <c r="B53" s="37">
        <v>41</v>
      </c>
      <c r="C53" s="42" t="s">
        <v>47</v>
      </c>
      <c r="D53" s="16">
        <f>CONTENEDOR!H43</f>
        <v>7</v>
      </c>
      <c r="E53" s="23">
        <f t="shared" si="1"/>
        <v>0.05426356589147287</v>
      </c>
    </row>
    <row r="54" spans="2:5" ht="20.1" customHeight="1">
      <c r="B54" s="37">
        <v>42</v>
      </c>
      <c r="C54" s="42" t="s">
        <v>48</v>
      </c>
      <c r="D54" s="16">
        <f>CONTENEDOR!H44</f>
        <v>0</v>
      </c>
      <c r="E54" s="23">
        <f t="shared" si="1"/>
        <v>0</v>
      </c>
    </row>
    <row r="55" spans="2:5" ht="20.1" customHeight="1">
      <c r="B55" s="37">
        <v>43</v>
      </c>
      <c r="C55" s="42" t="s">
        <v>49</v>
      </c>
      <c r="D55" s="16">
        <f>CONTENEDOR!H45</f>
        <v>0</v>
      </c>
      <c r="E55" s="23">
        <f t="shared" si="1"/>
        <v>0</v>
      </c>
    </row>
    <row r="56" spans="2:5" ht="20.1" customHeight="1">
      <c r="B56" s="37">
        <v>44</v>
      </c>
      <c r="C56" s="42" t="s">
        <v>50</v>
      </c>
      <c r="D56" s="16">
        <f>CONTENEDOR!H46</f>
        <v>0</v>
      </c>
      <c r="E56" s="23">
        <f t="shared" si="1"/>
        <v>0</v>
      </c>
    </row>
    <row r="57" spans="2:5" ht="20.1" customHeight="1">
      <c r="B57" s="37">
        <v>45</v>
      </c>
      <c r="C57" s="42" t="s">
        <v>51</v>
      </c>
      <c r="D57" s="16">
        <f>CONTENEDOR!H47</f>
        <v>0</v>
      </c>
      <c r="E57" s="23">
        <f t="shared" si="1"/>
        <v>0</v>
      </c>
    </row>
    <row r="58" spans="2:5" ht="20.1" customHeight="1">
      <c r="B58" s="37">
        <v>46</v>
      </c>
      <c r="C58" s="42" t="s">
        <v>52</v>
      </c>
      <c r="D58" s="16">
        <f>CONTENEDOR!H48</f>
        <v>3</v>
      </c>
      <c r="E58" s="23">
        <f t="shared" si="1"/>
        <v>0.023255813953488372</v>
      </c>
    </row>
    <row r="59" spans="2:5" ht="20.1" customHeight="1">
      <c r="B59" s="37">
        <v>47</v>
      </c>
      <c r="C59" s="42" t="s">
        <v>53</v>
      </c>
      <c r="D59" s="16">
        <f>CONTENEDOR!H49</f>
        <v>16</v>
      </c>
      <c r="E59" s="23">
        <f t="shared" si="1"/>
        <v>0.12403100775193798</v>
      </c>
    </row>
    <row r="60" spans="2:5" ht="20.1" customHeight="1">
      <c r="B60" s="37">
        <v>48</v>
      </c>
      <c r="C60" s="42" t="s">
        <v>54</v>
      </c>
      <c r="D60" s="16">
        <f>CONTENEDOR!H50</f>
        <v>0</v>
      </c>
      <c r="E60" s="23">
        <f t="shared" si="1"/>
        <v>0</v>
      </c>
    </row>
    <row r="61" spans="2:5" ht="20.1" customHeight="1">
      <c r="B61" s="37">
        <v>49</v>
      </c>
      <c r="C61" s="42" t="s">
        <v>55</v>
      </c>
      <c r="D61" s="16">
        <f>CONTENEDOR!H51</f>
        <v>0</v>
      </c>
      <c r="E61" s="23">
        <f t="shared" si="1"/>
        <v>0</v>
      </c>
    </row>
    <row r="62" spans="2:5" ht="20.1" customHeight="1">
      <c r="B62" s="37">
        <v>50</v>
      </c>
      <c r="C62" s="42" t="s">
        <v>56</v>
      </c>
      <c r="D62" s="16">
        <f>CONTENEDOR!H52</f>
        <v>0</v>
      </c>
      <c r="E62" s="23">
        <f t="shared" si="1"/>
        <v>0</v>
      </c>
    </row>
    <row r="63" spans="2:5" ht="20.1" customHeight="1">
      <c r="B63" s="37">
        <v>51</v>
      </c>
      <c r="C63" s="42" t="s">
        <v>57</v>
      </c>
      <c r="D63" s="16">
        <f>CONTENEDOR!H53</f>
        <v>0</v>
      </c>
      <c r="E63" s="23">
        <f t="shared" si="1"/>
        <v>0</v>
      </c>
    </row>
    <row r="64" spans="2:5" ht="20.1" customHeight="1">
      <c r="B64" s="37">
        <v>52</v>
      </c>
      <c r="C64" s="42" t="s">
        <v>58</v>
      </c>
      <c r="D64" s="16">
        <f>CONTENEDOR!H54</f>
        <v>3</v>
      </c>
      <c r="E64" s="23">
        <f t="shared" si="1"/>
        <v>0.023255813953488372</v>
      </c>
    </row>
    <row r="65" spans="2:5" ht="20.1" customHeight="1" thickBot="1">
      <c r="B65" s="38">
        <v>53</v>
      </c>
      <c r="C65" s="43" t="s">
        <v>59</v>
      </c>
      <c r="D65" s="16">
        <f>CONTENEDOR!H55</f>
        <v>0</v>
      </c>
      <c r="E65" s="26">
        <f t="shared" si="1"/>
        <v>0</v>
      </c>
    </row>
    <row r="66" spans="3:5" ht="23.25" customHeight="1" thickBot="1">
      <c r="C66" s="39" t="str">
        <f>TITULOS!C15</f>
        <v xml:space="preserve"> </v>
      </c>
      <c r="D66" s="12">
        <f>SUM(D13:D65)</f>
        <v>129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Jose Tapia</cp:lastModifiedBy>
  <cp:lastPrinted>2016-06-20T18:48:51Z</cp:lastPrinted>
  <dcterms:created xsi:type="dcterms:W3CDTF">2016-05-25T12:45:00Z</dcterms:created>
  <dcterms:modified xsi:type="dcterms:W3CDTF">2016-06-20T18:49:35Z</dcterms:modified>
  <cp:category/>
  <cp:version/>
  <cp:contentType/>
  <cp:contentStatus/>
</cp:coreProperties>
</file>