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firstSheet="6" activeTab="11"/>
  </bookViews>
  <sheets>
    <sheet name="INDICE" sheetId="86" r:id="rId1"/>
    <sheet name="TITULOS" sheetId="38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'RD'!$B$13:$E$66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'!$B$12:$E$65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<sst xmlns="http://schemas.openxmlformats.org/spreadsheetml/2006/main" count="2675" uniqueCount="150">
  <si>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</si>
  <si>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</si>
  <si>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"Año del Fomento de la Vivienda"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</si>
  <si>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</si>
  <si>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</si>
  <si>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</si>
  <si>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</si>
  <si>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</si>
  <si>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</si>
  <si>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</si>
  <si>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</si>
  <si>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</si>
  <si>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</si>
  <si>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</si>
  <si>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</si>
  <si>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</si>
  <si>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</si>
  <si>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</si>
  <si>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</si>
  <si>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</si>
  <si>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</si>
  <si>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</si>
  <si>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</si>
  <si>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</si>
  <si>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</si>
  <si>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</si>
  <si>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</si>
  <si>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</si>
  <si>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</si>
  <si>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</si>
  <si>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</si>
  <si>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</si>
  <si>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</si>
  <si>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</si>
  <si>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</si>
  <si>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</si>
  <si>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</si>
  <si>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</si>
  <si>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</si>
  <si>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</si>
  <si>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</si>
  <si>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</si>
  <si>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</si>
  <si>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</si>
  <si>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</si>
  <si>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</si>
  <si>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</si>
  <si>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</si>
  <si>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</si>
  <si>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</si>
  <si>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</si>
  <si>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</si>
  <si>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</si>
  <si>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</si>
  <si>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</si>
  <si>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</si>
  <si>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</si>
  <si>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</si>
  <si>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</si>
  <si>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</si>
  <si>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</si>
  <si>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</si>
  <si>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</si>
  <si>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</si>
  <si>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</si>
  <si>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</si>
  <si>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</si>
  <si>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</si>
  <si>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</si>
  <si>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</si>
  <si>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</si>
  <si>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</si>
  <si>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</si>
  <si>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</si>
  <si>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</si>
  <si>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</si>
  <si>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</si>
  <si>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</si>
  <si>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</si>
  <si>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</si>
  <si>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</si>
  <si>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</si>
  <si>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</si>
  <si>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</si>
  <si>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</si>
  <si>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</si>
  <si>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</si>
  <si>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</si>
  <si>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</si>
  <si>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</si>
  <si>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</si>
  <si>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</si>
  <si>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</si>
  <si>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</si>
  <si>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</si>
  <si>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</si>
  <si>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</si>
  <si>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</si>
  <si>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</si>
  <si>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</si>
  <si>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</si>
  <si>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</si>
  <si>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</si>
  <si>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</si>
  <si>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</si>
  <si>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</si>
  <si>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</si>
  <si>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</si>
  <si>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</si>
  <si>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</si>
  <si>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</si>
  <si>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</si>
  <si>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</si>
  <si>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</si>
  <si>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</si>
  <si>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</si>
  <si>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</si>
  <si>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</si>
  <si>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</si>
  <si>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</si>
  <si>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</si>
  <si>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</si>
  <si>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</si>
  <si>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</si>
  <si>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</si>
  <si>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</si>
  <si>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</si>
  <si>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</si>
  <si>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</si>
  <si>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</si>
  <si>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</si>
  <si>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</si>
  <si>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</si>
  <si>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</si>
  <si>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</si>
  <si>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</si>
  <si>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</si>
  <si>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</si>
  <si>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</si>
  <si>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</si>
  <si>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</si>
  <si>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</si>
  <si>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 AÑO 2014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</si>
  <si>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</si>
  <si>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</si>
  <si>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</si>
  <si>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</si>
  <si>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</si>
  <si>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</si>
  <si>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2014 DELITOS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</si>
</sst>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10" fontId="9" fillId="0" borderId="8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9" fillId="0" borderId="10" xfId="2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7" xfId="20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3" fontId="9" fillId="0" borderId="19" xfId="0" applyNumberFormat="1" applyFont="1" applyFill="1" applyBorder="1" applyAlignment="1">
      <alignment horizontal="center" vertical="center"/>
    </xf>
    <xf numFmtId="10" fontId="9" fillId="0" borderId="20" xfId="2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/>
    <xf numFmtId="0" fontId="2" fillId="3" borderId="1" xfId="0" applyFont="1" applyFill="1" applyBorder="1" applyAlignment="1">
      <alignment horizontal="center" textRotation="90" wrapText="1"/>
    </xf>
    <xf numFmtId="0" fontId="14" fillId="0" borderId="0" xfId="21"/>
    <xf numFmtId="0" fontId="0" fillId="0" borderId="12" xfId="21" applyFont="1" applyBorder="1"/>
    <xf numFmtId="0" fontId="14" fillId="0" borderId="12" xfId="21" applyBorder="1"/>
    <xf numFmtId="0" fontId="14" fillId="0" borderId="13" xfId="2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15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10" fillId="0" borderId="0" xfId="0" applyFont="1" applyFill="1" applyBorder="1"/>
    <xf numFmtId="9" fontId="2" fillId="0" borderId="17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RD!$C$14:$C$66</c:f>
              <c:strCache/>
            </c:strRef>
          </c:cat>
          <c:val>
            <c:numRef>
              <c:f>RD!$D$14:$D$66</c:f>
              <c:numCache/>
            </c:numRef>
          </c:val>
        </c:ser>
        <c:gapWidth val="75"/>
        <c:axId val="33081535"/>
        <c:axId val="29298360"/>
      </c:barChart>
      <c:catAx>
        <c:axId val="3308153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081535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33609417"/>
        <c:axId val="34049298"/>
      </c:barChart>
      <c:catAx>
        <c:axId val="3360941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094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38008227"/>
        <c:axId val="6529724"/>
      </c:barChart>
      <c:catAx>
        <c:axId val="3800822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0082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58767517"/>
        <c:axId val="59145606"/>
      </c:barChart>
      <c:catAx>
        <c:axId val="5876751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675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62548407"/>
        <c:axId val="26064752"/>
      </c:barChart>
      <c:catAx>
        <c:axId val="6254840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48407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33256177"/>
        <c:axId val="30870138"/>
      </c:barChart>
      <c:catAx>
        <c:axId val="3325617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2561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9395787"/>
        <c:axId val="17453220"/>
      </c:barChart>
      <c:catAx>
        <c:axId val="939578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957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22861253"/>
        <c:axId val="4424686"/>
      </c:barChart>
      <c:catAx>
        <c:axId val="2286125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61253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39822175"/>
        <c:axId val="22855256"/>
      </c:barChart>
      <c:catAx>
        <c:axId val="3982217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822175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4370713"/>
        <c:axId val="39336418"/>
      </c:barChart>
      <c:catAx>
        <c:axId val="437071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707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18483443"/>
        <c:axId val="32133260"/>
      </c:barChart>
      <c:catAx>
        <c:axId val="1848344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834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62358649"/>
        <c:axId val="24356930"/>
      </c:barChart>
      <c:catAx>
        <c:axId val="6235864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58649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20763885"/>
        <c:axId val="52657238"/>
      </c:barChart>
      <c:catAx>
        <c:axId val="2076388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7638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4153095"/>
        <c:axId val="37377856"/>
      </c:barChart>
      <c:catAx>
        <c:axId val="415309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530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856385"/>
        <c:axId val="7707466"/>
      </c:barChart>
      <c:catAx>
        <c:axId val="85638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63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2258331"/>
        <c:axId val="20324980"/>
      </c:barChart>
      <c:catAx>
        <c:axId val="225833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583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48707093"/>
        <c:axId val="35710654"/>
      </c:barChart>
      <c:catAx>
        <c:axId val="4870709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707093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52960431"/>
        <c:axId val="6881832"/>
      </c:barChart>
      <c:catAx>
        <c:axId val="5296043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60431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61936489"/>
        <c:axId val="20557490"/>
      </c:barChart>
      <c:catAx>
        <c:axId val="6193648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36489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50799683"/>
        <c:axId val="54543964"/>
      </c:barChart>
      <c:catAx>
        <c:axId val="5079968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43964"/>
        <c:crosses val="autoZero"/>
        <c:auto val="1"/>
        <c:lblOffset val="100"/>
        <c:noMultiLvlLbl val="0"/>
      </c:catAx>
      <c:valAx>
        <c:axId val="54543964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799683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21133629"/>
        <c:axId val="55984934"/>
      </c:barChart>
      <c:catAx>
        <c:axId val="2113362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133629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34102359"/>
        <c:axId val="38485776"/>
      </c:barChart>
      <c:catAx>
        <c:axId val="3410235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02359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17885779"/>
        <c:axId val="26754284"/>
      </c:barChart>
      <c:catAx>
        <c:axId val="1788577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8857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10827665"/>
        <c:axId val="30340122"/>
      </c:barChart>
      <c:catAx>
        <c:axId val="1082766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8276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4625643"/>
        <c:axId val="41630788"/>
      </c:barChart>
      <c:catAx>
        <c:axId val="462564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56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39132773"/>
        <c:axId val="16650638"/>
      </c:barChart>
      <c:catAx>
        <c:axId val="391327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327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15638015"/>
        <c:axId val="6524408"/>
      </c:barChart>
      <c:catAx>
        <c:axId val="1563801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6380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58719673"/>
        <c:axId val="58715010"/>
      </c:barChart>
      <c:catAx>
        <c:axId val="587196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96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39461965"/>
        <c:axId val="19613366"/>
      </c:barChart>
      <c:catAx>
        <c:axId val="3946196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619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42302567"/>
        <c:axId val="45178784"/>
      </c:barChart>
      <c:catAx>
        <c:axId val="423025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3025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3955873"/>
        <c:axId val="35602858"/>
      </c:barChart>
      <c:catAx>
        <c:axId val="39558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58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51990267"/>
        <c:axId val="65259220"/>
      </c:barChart>
      <c:catAx>
        <c:axId val="519902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990267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50462069"/>
        <c:axId val="51505438"/>
      </c:barChart>
      <c:catAx>
        <c:axId val="5046206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620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60895759"/>
        <c:axId val="11190920"/>
      </c:barChart>
      <c:catAx>
        <c:axId val="6089575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8957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12</xdr:row>
      <xdr:rowOff>9525</xdr:rowOff>
    </xdr:from>
    <xdr:to>
      <xdr:col>9</xdr:col>
      <xdr:colOff>600075</xdr:colOff>
      <xdr:row>67</xdr:row>
      <xdr:rowOff>9525</xdr:rowOff>
    </xdr:to>
    <xdr:graphicFrame macro="">
      <xdr:nvGraphicFramePr>
        <xdr:cNvPr id="2" name="Gráfico 1"/>
        <xdr:cNvGraphicFramePr/>
      </xdr:nvGraphicFramePr>
      <xdr:xfrm>
        <a:off x="5448300" y="2533650"/>
        <a:ext cx="3590925" cy="1366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8627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00675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38650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6" t="s">
        <v>128</v>
      </c>
    </row>
    <row r="4" ht="15">
      <c r="D4" s="56" t="s">
        <v>129</v>
      </c>
    </row>
    <row r="5" ht="15">
      <c r="D5" s="56" t="s">
        <v>130</v>
      </c>
    </row>
    <row r="6" ht="15">
      <c r="D6" s="56" t="s">
        <v>60</v>
      </c>
    </row>
    <row r="7" ht="15">
      <c r="D7" s="56" t="s">
        <v>61</v>
      </c>
    </row>
    <row r="8" ht="15">
      <c r="D8" s="56" t="s">
        <v>62</v>
      </c>
    </row>
    <row r="9" ht="15">
      <c r="D9" s="57" t="s">
        <v>127</v>
      </c>
    </row>
    <row r="10" ht="15">
      <c r="D10" s="57" t="s">
        <v>127</v>
      </c>
    </row>
    <row r="11" ht="15">
      <c r="D11" s="57" t="s">
        <v>128</v>
      </c>
    </row>
    <row r="12" ht="15">
      <c r="D12" s="57" t="s">
        <v>129</v>
      </c>
    </row>
    <row r="13" ht="15">
      <c r="D13" s="57" t="s">
        <v>130</v>
      </c>
    </row>
    <row r="14" ht="15">
      <c r="D14" s="57" t="s">
        <v>60</v>
      </c>
    </row>
    <row r="15" ht="15">
      <c r="D15" s="57" t="s">
        <v>61</v>
      </c>
    </row>
    <row r="16" ht="15">
      <c r="D16" s="57" t="s">
        <v>62</v>
      </c>
    </row>
    <row r="17" ht="15">
      <c r="D17" s="57" t="s">
        <v>89</v>
      </c>
    </row>
    <row r="18" ht="15">
      <c r="D18" s="57" t="s">
        <v>63</v>
      </c>
    </row>
    <row r="19" ht="15">
      <c r="D19" s="57" t="s">
        <v>141</v>
      </c>
    </row>
    <row r="20" ht="15">
      <c r="D20" s="57" t="s">
        <v>65</v>
      </c>
    </row>
    <row r="21" ht="15">
      <c r="D21" s="57" t="s">
        <v>66</v>
      </c>
    </row>
    <row r="22" ht="15">
      <c r="D22" s="57" t="s">
        <v>67</v>
      </c>
    </row>
    <row r="23" ht="15">
      <c r="D23" s="57" t="s">
        <v>68</v>
      </c>
    </row>
    <row r="24" ht="15">
      <c r="D24" s="57" t="s">
        <v>69</v>
      </c>
    </row>
    <row r="25" ht="15">
      <c r="D25" s="57" t="s">
        <v>70</v>
      </c>
    </row>
    <row r="26" ht="15">
      <c r="D26" s="57" t="s">
        <v>71</v>
      </c>
    </row>
    <row r="27" ht="15">
      <c r="D27" s="57" t="s">
        <v>90</v>
      </c>
    </row>
    <row r="28" ht="15">
      <c r="D28" s="57" t="s">
        <v>72</v>
      </c>
    </row>
    <row r="29" ht="15">
      <c r="D29" s="57" t="s">
        <v>73</v>
      </c>
    </row>
    <row r="30" ht="15">
      <c r="D30" s="57" t="s">
        <v>91</v>
      </c>
    </row>
    <row r="31" ht="15">
      <c r="D31" s="57" t="s">
        <v>74</v>
      </c>
    </row>
    <row r="32" ht="15">
      <c r="D32" s="57" t="s">
        <v>75</v>
      </c>
    </row>
    <row r="33" ht="15">
      <c r="D33" s="57" t="s">
        <v>76</v>
      </c>
    </row>
    <row r="34" ht="15">
      <c r="D34" s="57" t="s">
        <v>77</v>
      </c>
    </row>
    <row r="35" ht="15">
      <c r="D35" s="57" t="s">
        <v>78</v>
      </c>
    </row>
    <row r="36" ht="15">
      <c r="D36" s="57" t="s">
        <v>79</v>
      </c>
    </row>
    <row r="37" ht="15">
      <c r="D37" s="57" t="s">
        <v>80</v>
      </c>
    </row>
    <row r="38" ht="15">
      <c r="D38" s="57" t="s">
        <v>81</v>
      </c>
    </row>
    <row r="39" ht="15">
      <c r="D39" s="57" t="s">
        <v>93</v>
      </c>
    </row>
    <row r="40" ht="15">
      <c r="D40" s="57" t="s">
        <v>82</v>
      </c>
    </row>
    <row r="41" ht="15">
      <c r="D41" s="57" t="s">
        <v>83</v>
      </c>
    </row>
    <row r="42" ht="15">
      <c r="D42" s="57" t="s">
        <v>84</v>
      </c>
    </row>
    <row r="43" ht="15">
      <c r="D43" s="57" t="s">
        <v>108</v>
      </c>
    </row>
    <row r="44" ht="15">
      <c r="D44" s="57" t="s">
        <v>86</v>
      </c>
    </row>
    <row r="45" ht="15">
      <c r="D45" s="57" t="s">
        <v>88</v>
      </c>
    </row>
    <row r="46" ht="15">
      <c r="D46" s="57" t="s">
        <v>94</v>
      </c>
    </row>
    <row r="47" ht="15">
      <c r="D47" s="57" t="s">
        <v>131</v>
      </c>
    </row>
    <row r="48" ht="15.75" thickBot="1">
      <c r="D48" s="58" t="s">
        <v>132</v>
      </c>
    </row>
    <row r="49" ht="15">
      <c r="D49" s="55" t="s">
        <v>133</v>
      </c>
    </row>
    <row r="50" ht="15">
      <c r="D50" s="55" t="s">
        <v>134</v>
      </c>
    </row>
    <row r="51" ht="15">
      <c r="D51" s="55" t="s">
        <v>135</v>
      </c>
    </row>
    <row r="52" ht="15">
      <c r="D52" s="55" t="s">
        <v>136</v>
      </c>
    </row>
    <row r="53" ht="15">
      <c r="D53" s="55" t="s">
        <v>137</v>
      </c>
    </row>
    <row r="54" ht="15">
      <c r="D54" s="55" t="s">
        <v>138</v>
      </c>
    </row>
    <row r="55" ht="15">
      <c r="D55" s="55" t="s">
        <v>148</v>
      </c>
    </row>
    <row r="56" ht="15">
      <c r="D56" s="55" t="s">
        <v>139</v>
      </c>
    </row>
    <row r="57" ht="15">
      <c r="D57" s="55" t="s">
        <v>140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INDICE!A1" display="INDICE"/>
    <hyperlink ref="D11" location="TITULOS!A1" display="TITULOS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1">
      <selection activeCell="I1" sqref="I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3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3</v>
      </c>
      <c r="C14" s="42" t="s">
        <v>9</v>
      </c>
      <c r="D14" s="16">
        <f>CONTENEDOR!J5</f>
        <v>403</v>
      </c>
      <c r="E14" s="23" t="e">
        <f aca="true" t="shared" si="0" ref="E14:E45">D14/$D$66</f>
        <v>#DIV/0!</v>
      </c>
    </row>
    <row r="15" spans="2:5" ht="20.1" customHeight="1">
      <c r="B15" s="37">
        <v>27</v>
      </c>
      <c r="C15" s="42" t="s">
        <v>33</v>
      </c>
      <c r="D15" s="16">
        <f>CONTENEDOR!J29</f>
        <v>200</v>
      </c>
      <c r="E15" s="23" t="e">
        <f t="shared" si="0"/>
        <v>#DIV/0!</v>
      </c>
    </row>
    <row r="16" spans="2:5" ht="20.1" customHeight="1">
      <c r="B16" s="37">
        <v>7</v>
      </c>
      <c r="C16" s="42" t="s">
        <v>13</v>
      </c>
      <c r="D16" s="16">
        <f>CONTENEDOR!J9</f>
        <v>157</v>
      </c>
      <c r="E16" s="23" t="e">
        <f t="shared" si="0"/>
        <v>#DIV/0!</v>
      </c>
    </row>
    <row r="17" spans="2:5" ht="20.1" customHeight="1">
      <c r="B17" s="37">
        <v>25</v>
      </c>
      <c r="C17" s="42" t="s">
        <v>31</v>
      </c>
      <c r="D17" s="16">
        <f>CONTENEDOR!J27</f>
        <v>151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6">
        <f>CONTENEDOR!J31</f>
        <v>117</v>
      </c>
      <c r="E18" s="23" t="e">
        <f t="shared" si="0"/>
        <v>#DIV/0!</v>
      </c>
    </row>
    <row r="19" spans="2:5" ht="20.1" customHeight="1">
      <c r="B19" s="37">
        <v>28</v>
      </c>
      <c r="C19" s="42" t="s">
        <v>34</v>
      </c>
      <c r="D19" s="16">
        <f>CONTENEDOR!J30</f>
        <v>87</v>
      </c>
      <c r="E19" s="23" t="e">
        <f t="shared" si="0"/>
        <v>#DIV/0!</v>
      </c>
    </row>
    <row r="20" spans="2:5" ht="20.1" customHeight="1">
      <c r="B20" s="37">
        <v>26</v>
      </c>
      <c r="C20" s="42" t="s">
        <v>32</v>
      </c>
      <c r="D20" s="16">
        <f>CONTENEDOR!J28</f>
        <v>83</v>
      </c>
      <c r="E20" s="23" t="e">
        <f t="shared" si="0"/>
        <v>#DIV/0!</v>
      </c>
    </row>
    <row r="21" spans="2:5" ht="20.1" customHeight="1">
      <c r="B21" s="37">
        <v>14</v>
      </c>
      <c r="C21" s="42" t="s">
        <v>20</v>
      </c>
      <c r="D21" s="16">
        <f>CONTENEDOR!J16</f>
        <v>58</v>
      </c>
      <c r="E21" s="23" t="e">
        <f t="shared" si="0"/>
        <v>#DIV/0!</v>
      </c>
    </row>
    <row r="22" spans="2:5" ht="20.1" customHeight="1">
      <c r="B22" s="37">
        <v>31</v>
      </c>
      <c r="C22" s="42" t="s">
        <v>37</v>
      </c>
      <c r="D22" s="16">
        <f>CONTENEDOR!J33</f>
        <v>52</v>
      </c>
      <c r="E22" s="23" t="e">
        <f t="shared" si="0"/>
        <v>#DIV/0!</v>
      </c>
    </row>
    <row r="23" spans="2:5" ht="20.1" customHeight="1">
      <c r="B23" s="37">
        <v>1</v>
      </c>
      <c r="C23" s="42" t="s">
        <v>7</v>
      </c>
      <c r="D23" s="16">
        <f>CONTENEDOR!J3</f>
        <v>49</v>
      </c>
      <c r="E23" s="23" t="e">
        <f t="shared" si="0"/>
        <v>#DIV/0!</v>
      </c>
    </row>
    <row r="24" spans="2:5" ht="20.1" customHeight="1">
      <c r="B24" s="37">
        <v>30</v>
      </c>
      <c r="C24" s="42" t="s">
        <v>36</v>
      </c>
      <c r="D24" s="16">
        <f>CONTENEDOR!J32</f>
        <v>38</v>
      </c>
      <c r="E24" s="23" t="e">
        <f t="shared" si="0"/>
        <v>#DIV/0!</v>
      </c>
    </row>
    <row r="25" spans="2:5" ht="20.1" customHeight="1">
      <c r="B25" s="37">
        <v>15</v>
      </c>
      <c r="C25" s="42" t="s">
        <v>21</v>
      </c>
      <c r="D25" s="16">
        <f>CONTENEDOR!J17</f>
        <v>34</v>
      </c>
      <c r="E25" s="23" t="e">
        <f t="shared" si="0"/>
        <v>#DIV/0!</v>
      </c>
    </row>
    <row r="26" spans="2:5" ht="20.1" customHeight="1">
      <c r="B26" s="37">
        <v>11</v>
      </c>
      <c r="C26" s="42" t="s">
        <v>17</v>
      </c>
      <c r="D26" s="16">
        <f>CONTENEDOR!J13</f>
        <v>30</v>
      </c>
      <c r="E26" s="23" t="e">
        <f t="shared" si="0"/>
        <v>#DIV/0!</v>
      </c>
    </row>
    <row r="27" spans="2:5" ht="20.1" customHeight="1">
      <c r="B27" s="37">
        <v>8</v>
      </c>
      <c r="C27" s="42" t="s">
        <v>14</v>
      </c>
      <c r="D27" s="16">
        <f>CONTENEDOR!J10</f>
        <v>23</v>
      </c>
      <c r="E27" s="23" t="e">
        <f t="shared" si="0"/>
        <v>#DIV/0!</v>
      </c>
    </row>
    <row r="28" spans="2:5" ht="20.1" customHeight="1">
      <c r="B28" s="37">
        <v>12</v>
      </c>
      <c r="C28" s="42" t="s">
        <v>18</v>
      </c>
      <c r="D28" s="16">
        <f>CONTENEDOR!J14</f>
        <v>16</v>
      </c>
      <c r="E28" s="23" t="e">
        <f t="shared" si="0"/>
        <v>#DIV/0!</v>
      </c>
    </row>
    <row r="29" spans="2:5" ht="20.1" customHeight="1">
      <c r="B29" s="37">
        <v>13</v>
      </c>
      <c r="C29" s="42" t="s">
        <v>19</v>
      </c>
      <c r="D29" s="16">
        <f>CONTENEDOR!J15</f>
        <v>15</v>
      </c>
      <c r="E29" s="23" t="e">
        <f t="shared" si="0"/>
        <v>#DIV/0!</v>
      </c>
    </row>
    <row r="30" spans="2:5" ht="20.1" customHeight="1">
      <c r="B30" s="37">
        <v>53</v>
      </c>
      <c r="C30" s="42" t="s">
        <v>59</v>
      </c>
      <c r="D30" s="16">
        <f>CONTENEDOR!J55</f>
        <v>11</v>
      </c>
      <c r="E30" s="23" t="e">
        <f t="shared" si="0"/>
        <v>#DIV/0!</v>
      </c>
    </row>
    <row r="31" spans="2:5" ht="20.1" customHeight="1">
      <c r="B31" s="37">
        <v>16</v>
      </c>
      <c r="C31" s="42" t="s">
        <v>22</v>
      </c>
      <c r="D31" s="16">
        <f>CONTENEDOR!J18</f>
        <v>10</v>
      </c>
      <c r="E31" s="23" t="e">
        <f t="shared" si="0"/>
        <v>#DIV/0!</v>
      </c>
    </row>
    <row r="32" spans="2:5" ht="20.1" customHeight="1">
      <c r="B32" s="37">
        <v>36</v>
      </c>
      <c r="C32" s="42" t="s">
        <v>42</v>
      </c>
      <c r="D32" s="16">
        <f>CONTENEDOR!J38</f>
        <v>10</v>
      </c>
      <c r="E32" s="23" t="e">
        <f t="shared" si="0"/>
        <v>#DIV/0!</v>
      </c>
    </row>
    <row r="33" spans="2:5" ht="20.1" customHeight="1">
      <c r="B33" s="37">
        <v>6</v>
      </c>
      <c r="C33" s="42" t="s">
        <v>12</v>
      </c>
      <c r="D33" s="16">
        <f>CONTENEDOR!J8</f>
        <v>8</v>
      </c>
      <c r="E33" s="23" t="e">
        <f t="shared" si="0"/>
        <v>#DIV/0!</v>
      </c>
    </row>
    <row r="34" spans="2:5" ht="20.1" customHeight="1">
      <c r="B34" s="37">
        <v>32</v>
      </c>
      <c r="C34" s="42" t="s">
        <v>38</v>
      </c>
      <c r="D34" s="16">
        <f>CONTENEDOR!J34</f>
        <v>6</v>
      </c>
      <c r="E34" s="23" t="e">
        <f t="shared" si="0"/>
        <v>#DIV/0!</v>
      </c>
    </row>
    <row r="35" spans="2:5" ht="20.1" customHeight="1">
      <c r="B35" s="37">
        <v>9</v>
      </c>
      <c r="C35" s="42" t="s">
        <v>15</v>
      </c>
      <c r="D35" s="16">
        <f>CONTENEDOR!J11</f>
        <v>5</v>
      </c>
      <c r="E35" s="23" t="e">
        <f t="shared" si="0"/>
        <v>#DIV/0!</v>
      </c>
    </row>
    <row r="36" spans="2:5" ht="20.1" customHeight="1">
      <c r="B36" s="37">
        <v>19</v>
      </c>
      <c r="C36" s="42" t="s">
        <v>25</v>
      </c>
      <c r="D36" s="16">
        <f>CONTENEDOR!J21</f>
        <v>5</v>
      </c>
      <c r="E36" s="23" t="e">
        <f t="shared" si="0"/>
        <v>#DIV/0!</v>
      </c>
    </row>
    <row r="37" spans="2:5" ht="20.1" customHeight="1">
      <c r="B37" s="37">
        <v>22</v>
      </c>
      <c r="C37" s="42" t="s">
        <v>28</v>
      </c>
      <c r="D37" s="16">
        <f>CONTENEDOR!J24</f>
        <v>3</v>
      </c>
      <c r="E37" s="23" t="e">
        <f t="shared" si="0"/>
        <v>#DIV/0!</v>
      </c>
    </row>
    <row r="38" spans="2:5" ht="20.1" customHeight="1">
      <c r="B38" s="37">
        <v>35</v>
      </c>
      <c r="C38" s="42" t="s">
        <v>41</v>
      </c>
      <c r="D38" s="16">
        <f>CONTENEDOR!J37</f>
        <v>3</v>
      </c>
      <c r="E38" s="23" t="e">
        <f t="shared" si="0"/>
        <v>#DIV/0!</v>
      </c>
    </row>
    <row r="39" spans="2:5" ht="20.1" customHeight="1">
      <c r="B39" s="37">
        <v>5</v>
      </c>
      <c r="C39" s="42" t="s">
        <v>11</v>
      </c>
      <c r="D39" s="16">
        <f>CONTENEDOR!J7</f>
        <v>2</v>
      </c>
      <c r="E39" s="23" t="e">
        <f t="shared" si="0"/>
        <v>#DIV/0!</v>
      </c>
    </row>
    <row r="40" spans="2:5" ht="20.1" customHeight="1">
      <c r="B40" s="37">
        <v>4</v>
      </c>
      <c r="C40" s="42" t="s">
        <v>10</v>
      </c>
      <c r="D40" s="16">
        <f>CONTENEDOR!J6</f>
        <v>1</v>
      </c>
      <c r="E40" s="23" t="e">
        <f t="shared" si="0"/>
        <v>#DIV/0!</v>
      </c>
    </row>
    <row r="41" spans="2:5" ht="20.1" customHeight="1">
      <c r="B41" s="37">
        <v>17</v>
      </c>
      <c r="C41" s="42" t="s">
        <v>23</v>
      </c>
      <c r="D41" s="16">
        <f>CONTENEDOR!J19</f>
        <v>1</v>
      </c>
      <c r="E41" s="23" t="e">
        <f t="shared" si="0"/>
        <v>#DIV/0!</v>
      </c>
    </row>
    <row r="42" spans="2:5" ht="20.1" customHeight="1">
      <c r="B42" s="37">
        <v>23</v>
      </c>
      <c r="C42" s="42" t="s">
        <v>29</v>
      </c>
      <c r="D42" s="16">
        <f>CONTENEDOR!J25</f>
        <v>1</v>
      </c>
      <c r="E42" s="23" t="e">
        <f t="shared" si="0"/>
        <v>#DIV/0!</v>
      </c>
    </row>
    <row r="43" spans="2:5" ht="20.1" customHeight="1">
      <c r="B43" s="37">
        <v>24</v>
      </c>
      <c r="C43" s="42" t="s">
        <v>30</v>
      </c>
      <c r="D43" s="16">
        <f>CONTENEDOR!J26</f>
        <v>1</v>
      </c>
      <c r="E43" s="23" t="e">
        <f t="shared" si="0"/>
        <v>#DIV/0!</v>
      </c>
    </row>
    <row r="44" spans="2:5" ht="20.1" customHeight="1">
      <c r="B44" s="37">
        <v>33</v>
      </c>
      <c r="C44" s="42" t="s">
        <v>39</v>
      </c>
      <c r="D44" s="16">
        <f>CONTENEDOR!J35</f>
        <v>1</v>
      </c>
      <c r="E44" s="23" t="e">
        <f t="shared" si="0"/>
        <v>#DIV/0!</v>
      </c>
    </row>
    <row r="45" spans="2:5" ht="20.1" customHeight="1">
      <c r="B45" s="37">
        <v>39</v>
      </c>
      <c r="C45" s="42" t="s">
        <v>45</v>
      </c>
      <c r="D45" s="16">
        <f>CONTENEDOR!J41</f>
        <v>1</v>
      </c>
      <c r="E45" s="23" t="e">
        <f t="shared" si="0"/>
        <v>#DIV/0!</v>
      </c>
    </row>
    <row r="46" spans="2:5" ht="20.1" customHeight="1">
      <c r="B46" s="37">
        <v>2</v>
      </c>
      <c r="C46" s="42" t="s">
        <v>8</v>
      </c>
      <c r="D46" s="16">
        <f>CONTENEDOR!J4</f>
        <v>0</v>
      </c>
      <c r="E46" s="23" t="e">
        <f aca="true" t="shared" si="1" ref="E46:E77">D46/$D$66</f>
        <v>#DIV/0!</v>
      </c>
    </row>
    <row r="47" spans="2:5" ht="20.1" customHeight="1">
      <c r="B47" s="37">
        <v>10</v>
      </c>
      <c r="C47" s="42" t="s">
        <v>16</v>
      </c>
      <c r="D47" s="16">
        <f>CONTENEDOR!J12</f>
        <v>0</v>
      </c>
      <c r="E47" s="23" t="e">
        <f t="shared" si="1"/>
        <v>#DIV/0!</v>
      </c>
    </row>
    <row r="48" spans="2:5" ht="20.1" customHeight="1">
      <c r="B48" s="37">
        <v>18</v>
      </c>
      <c r="C48" s="42" t="s">
        <v>24</v>
      </c>
      <c r="D48" s="16">
        <f>CONTENEDOR!J20</f>
        <v>0</v>
      </c>
      <c r="E48" s="23" t="e">
        <f t="shared" si="1"/>
        <v>#DIV/0!</v>
      </c>
    </row>
    <row r="49" spans="2:5" ht="20.1" customHeight="1">
      <c r="B49" s="37">
        <v>20</v>
      </c>
      <c r="C49" s="42" t="s">
        <v>26</v>
      </c>
      <c r="D49" s="16">
        <f>CONTENEDOR!J22</f>
        <v>0</v>
      </c>
      <c r="E49" s="23" t="e">
        <f t="shared" si="1"/>
        <v>#DIV/0!</v>
      </c>
    </row>
    <row r="50" spans="2:5" ht="20.1" customHeight="1">
      <c r="B50" s="37">
        <v>21</v>
      </c>
      <c r="C50" s="42" t="s">
        <v>27</v>
      </c>
      <c r="D50" s="16">
        <f>CONTENEDOR!J23</f>
        <v>0</v>
      </c>
      <c r="E50" s="23" t="e">
        <f t="shared" si="1"/>
        <v>#DIV/0!</v>
      </c>
    </row>
    <row r="51" spans="2:5" ht="20.1" customHeight="1">
      <c r="B51" s="37">
        <v>34</v>
      </c>
      <c r="C51" s="42" t="s">
        <v>40</v>
      </c>
      <c r="D51" s="16">
        <f>CONTENEDOR!J36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6">
        <f>CONTENEDOR!J39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6">
        <f>CONTENEDOR!J40</f>
        <v>0</v>
      </c>
      <c r="E53" s="23" t="e">
        <f t="shared" si="1"/>
        <v>#DIV/0!</v>
      </c>
    </row>
    <row r="54" spans="2:5" ht="20.1" customHeight="1">
      <c r="B54" s="37">
        <v>40</v>
      </c>
      <c r="C54" s="42" t="s">
        <v>46</v>
      </c>
      <c r="D54" s="16">
        <f>CONTENEDOR!J42</f>
        <v>0</v>
      </c>
      <c r="E54" s="23" t="e">
        <f t="shared" si="1"/>
        <v>#DIV/0!</v>
      </c>
    </row>
    <row r="55" spans="2:5" ht="20.1" customHeight="1">
      <c r="B55" s="37">
        <v>41</v>
      </c>
      <c r="C55" s="42" t="s">
        <v>47</v>
      </c>
      <c r="D55" s="16">
        <f>CONTENEDOR!J43</f>
        <v>0</v>
      </c>
      <c r="E55" s="23" t="e">
        <f t="shared" si="1"/>
        <v>#DIV/0!</v>
      </c>
    </row>
    <row r="56" spans="2:5" ht="20.1" customHeight="1">
      <c r="B56" s="37">
        <v>42</v>
      </c>
      <c r="C56" s="42" t="s">
        <v>48</v>
      </c>
      <c r="D56" s="16">
        <f>CONTENEDOR!J44</f>
        <v>0</v>
      </c>
      <c r="E56" s="23" t="e">
        <f t="shared" si="1"/>
        <v>#DIV/0!</v>
      </c>
    </row>
    <row r="57" spans="2:5" ht="20.1" customHeight="1">
      <c r="B57" s="37">
        <v>43</v>
      </c>
      <c r="C57" s="42" t="s">
        <v>49</v>
      </c>
      <c r="D57" s="16">
        <f>CONTENEDOR!J45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6">
        <f>CONTENEDOR!J46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6">
        <f>CONTENEDOR!J47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6">
        <f>CONTENEDOR!J48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6">
        <f>CONTENEDOR!J49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6">
        <f>CONTENEDOR!J50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6">
        <f>CONTENEDOR!J51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6">
        <f>CONTENEDOR!J52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6">
        <f>CONTENEDOR!J53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CONTENEDOR!J54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tabSelected="1" workbookViewId="0" topLeftCell="A7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CONTENEDOR!K3</f>
        <v>46</v>
      </c>
      <c r="E13" s="40">
        <f>D13/$D$66</f>
        <v>0.19742489270386265</v>
      </c>
    </row>
    <row r="14" spans="2:5" ht="20.1" customHeight="1">
      <c r="B14" s="37">
        <v>2</v>
      </c>
      <c r="C14" s="42" t="s">
        <v>8</v>
      </c>
      <c r="D14" s="16">
        <f>CONTENEDOR!K4</f>
        <v>3</v>
      </c>
      <c r="E14" s="23">
        <f>D14/$D$66</f>
        <v>0.012875536480686695</v>
      </c>
    </row>
    <row r="15" spans="2:5" ht="20.1" customHeight="1">
      <c r="B15" s="37">
        <v>3</v>
      </c>
      <c r="C15" s="42" t="s">
        <v>9</v>
      </c>
      <c r="D15" s="16">
        <f>CONTENEDOR!K5</f>
        <v>25</v>
      </c>
      <c r="E15" s="23">
        <f>D15/$D$66</f>
        <v>0.1072961373390558</v>
      </c>
    </row>
    <row r="16" spans="2:5" ht="20.1" customHeight="1">
      <c r="B16" s="37">
        <v>4</v>
      </c>
      <c r="C16" s="42" t="s">
        <v>10</v>
      </c>
      <c r="D16" s="16">
        <f>CONTENEDOR!K6</f>
        <v>1</v>
      </c>
      <c r="E16" s="23">
        <f>D16/$D$66</f>
        <v>0.004291845493562232</v>
      </c>
    </row>
    <row r="17" spans="2:5" ht="20.1" customHeight="1">
      <c r="B17" s="37">
        <v>5</v>
      </c>
      <c r="C17" s="42" t="s">
        <v>11</v>
      </c>
      <c r="D17" s="16">
        <f>CONTENEDOR!K7</f>
        <v>0</v>
      </c>
      <c r="E17" s="23">
        <f>D17/$D$66</f>
        <v>0</v>
      </c>
    </row>
    <row r="18" spans="2:5" ht="20.1" customHeight="1">
      <c r="B18" s="37">
        <v>6</v>
      </c>
      <c r="C18" s="42" t="s">
        <v>12</v>
      </c>
      <c r="D18" s="16">
        <f>CONTENEDOR!K8</f>
        <v>0</v>
      </c>
      <c r="E18" s="23">
        <f>D18/$D$66</f>
        <v>0</v>
      </c>
    </row>
    <row r="19" spans="2:5" ht="20.1" customHeight="1">
      <c r="B19" s="37">
        <v>7</v>
      </c>
      <c r="C19" s="42" t="s">
        <v>13</v>
      </c>
      <c r="D19" s="16">
        <f>CONTENEDOR!K9</f>
        <v>49</v>
      </c>
      <c r="E19" s="23">
        <f>D19/$D$66</f>
        <v>0.21030042918454936</v>
      </c>
    </row>
    <row r="20" spans="2:5" ht="20.1" customHeight="1">
      <c r="B20" s="37">
        <v>8</v>
      </c>
      <c r="C20" s="42" t="s">
        <v>14</v>
      </c>
      <c r="D20" s="16">
        <f>CONTENEDOR!K10</f>
        <v>3</v>
      </c>
      <c r="E20" s="23">
        <f>D20/$D$66</f>
        <v>0.012875536480686695</v>
      </c>
    </row>
    <row r="21" spans="2:5" ht="20.1" customHeight="1">
      <c r="B21" s="37">
        <v>9</v>
      </c>
      <c r="C21" s="42" t="s">
        <v>15</v>
      </c>
      <c r="D21" s="16">
        <f>CONTENEDOR!K11</f>
        <v>2</v>
      </c>
      <c r="E21" s="23">
        <f>D21/$D$66</f>
        <v>0.008583690987124463</v>
      </c>
    </row>
    <row r="22" spans="2:5" ht="20.1" customHeight="1">
      <c r="B22" s="37">
        <v>10</v>
      </c>
      <c r="C22" s="42" t="s">
        <v>16</v>
      </c>
      <c r="D22" s="16">
        <f>CONTENEDOR!K12</f>
        <v>0</v>
      </c>
      <c r="E22" s="23">
        <f>D22/$D$66</f>
        <v>0</v>
      </c>
    </row>
    <row r="23" spans="2:5" ht="20.1" customHeight="1">
      <c r="B23" s="37">
        <v>11</v>
      </c>
      <c r="C23" s="42" t="s">
        <v>17</v>
      </c>
      <c r="D23" s="16">
        <f>CONTENEDOR!K13</f>
        <v>0</v>
      </c>
      <c r="E23" s="23">
        <f>D23/$D$66</f>
        <v>0</v>
      </c>
    </row>
    <row r="24" spans="2:5" ht="20.1" customHeight="1">
      <c r="B24" s="37">
        <v>12</v>
      </c>
      <c r="C24" s="42" t="s">
        <v>18</v>
      </c>
      <c r="D24" s="16">
        <f>CONTENEDOR!K14</f>
        <v>0</v>
      </c>
      <c r="E24" s="23">
        <f>D24/$D$66</f>
        <v>0</v>
      </c>
    </row>
    <row r="25" spans="2:5" ht="20.1" customHeight="1">
      <c r="B25" s="37">
        <v>13</v>
      </c>
      <c r="C25" s="42" t="s">
        <v>19</v>
      </c>
      <c r="D25" s="16">
        <f>CONTENEDOR!K15</f>
        <v>0</v>
      </c>
      <c r="E25" s="23">
        <f>D25/$D$66</f>
        <v>0</v>
      </c>
    </row>
    <row r="26" spans="2:5" ht="20.1" customHeight="1">
      <c r="B26" s="37">
        <v>14</v>
      </c>
      <c r="C26" s="42" t="s">
        <v>20</v>
      </c>
      <c r="D26" s="16">
        <f>CONTENEDOR!K16</f>
        <v>13</v>
      </c>
      <c r="E26" s="23">
        <f>D26/$D$66</f>
        <v>0.055793991416309016</v>
      </c>
    </row>
    <row r="27" spans="2:5" ht="20.1" customHeight="1">
      <c r="B27" s="37">
        <v>15</v>
      </c>
      <c r="C27" s="42" t="s">
        <v>21</v>
      </c>
      <c r="D27" s="16">
        <f>CONTENEDOR!K17</f>
        <v>3</v>
      </c>
      <c r="E27" s="23">
        <f>D27/$D$66</f>
        <v>0.012875536480686695</v>
      </c>
    </row>
    <row r="28" spans="2:5" ht="20.1" customHeight="1">
      <c r="B28" s="37">
        <v>16</v>
      </c>
      <c r="C28" s="42" t="s">
        <v>22</v>
      </c>
      <c r="D28" s="16">
        <f>CONTENEDOR!K18</f>
        <v>6</v>
      </c>
      <c r="E28" s="23">
        <f>D28/$D$66</f>
        <v>0.02575107296137339</v>
      </c>
    </row>
    <row r="29" spans="2:5" ht="20.1" customHeight="1">
      <c r="B29" s="37">
        <v>17</v>
      </c>
      <c r="C29" s="42" t="s">
        <v>23</v>
      </c>
      <c r="D29" s="16">
        <f>CONTENEDOR!K19</f>
        <v>1</v>
      </c>
      <c r="E29" s="23">
        <f>D29/$D$66</f>
        <v>0.004291845493562232</v>
      </c>
    </row>
    <row r="30" spans="2:5" ht="20.1" customHeight="1">
      <c r="B30" s="37">
        <v>18</v>
      </c>
      <c r="C30" s="42" t="s">
        <v>24</v>
      </c>
      <c r="D30" s="16">
        <f>CONTENEDOR!K20</f>
        <v>0</v>
      </c>
      <c r="E30" s="23">
        <f>D30/$D$66</f>
        <v>0</v>
      </c>
    </row>
    <row r="31" spans="2:5" ht="20.1" customHeight="1">
      <c r="B31" s="37">
        <v>19</v>
      </c>
      <c r="C31" s="42" t="s">
        <v>25</v>
      </c>
      <c r="D31" s="16">
        <f>CONTENEDOR!K21</f>
        <v>6</v>
      </c>
      <c r="E31" s="23">
        <f>D31/$D$66</f>
        <v>0.02575107296137339</v>
      </c>
    </row>
    <row r="32" spans="2:5" ht="20.1" customHeight="1">
      <c r="B32" s="37">
        <v>20</v>
      </c>
      <c r="C32" s="42" t="s">
        <v>26</v>
      </c>
      <c r="D32" s="16">
        <f>CONTENEDOR!K22</f>
        <v>2</v>
      </c>
      <c r="E32" s="23">
        <f>D32/$D$66</f>
        <v>0.008583690987124463</v>
      </c>
    </row>
    <row r="33" spans="2:5" ht="20.1" customHeight="1">
      <c r="B33" s="37">
        <v>21</v>
      </c>
      <c r="C33" s="42" t="s">
        <v>27</v>
      </c>
      <c r="D33" s="16">
        <f>CONTENEDOR!K23</f>
        <v>1</v>
      </c>
      <c r="E33" s="23">
        <f>D33/$D$66</f>
        <v>0.004291845493562232</v>
      </c>
    </row>
    <row r="34" spans="2:5" ht="20.1" customHeight="1">
      <c r="B34" s="37">
        <v>22</v>
      </c>
      <c r="C34" s="42" t="s">
        <v>28</v>
      </c>
      <c r="D34" s="16">
        <f>CONTENEDOR!K24</f>
        <v>1</v>
      </c>
      <c r="E34" s="23">
        <f>D34/$D$66</f>
        <v>0.004291845493562232</v>
      </c>
    </row>
    <row r="35" spans="2:5" ht="20.1" customHeight="1">
      <c r="B35" s="37">
        <v>23</v>
      </c>
      <c r="C35" s="42" t="s">
        <v>29</v>
      </c>
      <c r="D35" s="16">
        <f>CONTENEDOR!K25</f>
        <v>0</v>
      </c>
      <c r="E35" s="23">
        <f>D35/$D$66</f>
        <v>0</v>
      </c>
    </row>
    <row r="36" spans="2:5" ht="20.1" customHeight="1">
      <c r="B36" s="37">
        <v>24</v>
      </c>
      <c r="C36" s="42" t="s">
        <v>30</v>
      </c>
      <c r="D36" s="16">
        <f>CONTENEDOR!K26</f>
        <v>0</v>
      </c>
      <c r="E36" s="23">
        <f>D36/$D$66</f>
        <v>0</v>
      </c>
    </row>
    <row r="37" spans="2:5" ht="20.1" customHeight="1">
      <c r="B37" s="37">
        <v>25</v>
      </c>
      <c r="C37" s="42" t="s">
        <v>31</v>
      </c>
      <c r="D37" s="16">
        <f>CONTENEDOR!K27</f>
        <v>11</v>
      </c>
      <c r="E37" s="23">
        <f>D37/$D$66</f>
        <v>0.04721030042918455</v>
      </c>
    </row>
    <row r="38" spans="2:5" ht="20.1" customHeight="1">
      <c r="B38" s="37">
        <v>26</v>
      </c>
      <c r="C38" s="42" t="s">
        <v>32</v>
      </c>
      <c r="D38" s="16">
        <f>CONTENEDOR!K28</f>
        <v>0</v>
      </c>
      <c r="E38" s="23">
        <f>D38/$D$66</f>
        <v>0</v>
      </c>
    </row>
    <row r="39" spans="2:5" ht="20.1" customHeight="1">
      <c r="B39" s="37">
        <v>27</v>
      </c>
      <c r="C39" s="42" t="s">
        <v>33</v>
      </c>
      <c r="D39" s="16">
        <f>CONTENEDOR!K29</f>
        <v>1</v>
      </c>
      <c r="E39" s="23">
        <f>D39/$D$66</f>
        <v>0.004291845493562232</v>
      </c>
    </row>
    <row r="40" spans="2:5" ht="20.1" customHeight="1">
      <c r="B40" s="37">
        <v>28</v>
      </c>
      <c r="C40" s="42" t="s">
        <v>34</v>
      </c>
      <c r="D40" s="16">
        <f>CONTENEDOR!K30</f>
        <v>19</v>
      </c>
      <c r="E40" s="23">
        <f>D40/$D$66</f>
        <v>0.0815450643776824</v>
      </c>
    </row>
    <row r="41" spans="2:5" ht="20.1" customHeight="1">
      <c r="B41" s="37">
        <v>29</v>
      </c>
      <c r="C41" s="42" t="s">
        <v>35</v>
      </c>
      <c r="D41" s="16">
        <f>CONTENEDOR!K31</f>
        <v>21</v>
      </c>
      <c r="E41" s="23">
        <f>D41/$D$66</f>
        <v>0.09012875536480687</v>
      </c>
    </row>
    <row r="42" spans="2:5" ht="20.1" customHeight="1">
      <c r="B42" s="37">
        <v>30</v>
      </c>
      <c r="C42" s="42" t="s">
        <v>36</v>
      </c>
      <c r="D42" s="16">
        <f>CONTENEDOR!K32</f>
        <v>3</v>
      </c>
      <c r="E42" s="23">
        <f>D42/$D$66</f>
        <v>0.012875536480686695</v>
      </c>
    </row>
    <row r="43" spans="2:5" ht="20.1" customHeight="1">
      <c r="B43" s="37">
        <v>31</v>
      </c>
      <c r="C43" s="42" t="s">
        <v>37</v>
      </c>
      <c r="D43" s="16">
        <f>CONTENEDOR!K33</f>
        <v>13</v>
      </c>
      <c r="E43" s="23">
        <f>D43/$D$66</f>
        <v>0.055793991416309016</v>
      </c>
    </row>
    <row r="44" spans="2:5" ht="20.1" customHeight="1">
      <c r="B44" s="37">
        <v>32</v>
      </c>
      <c r="C44" s="42" t="s">
        <v>38</v>
      </c>
      <c r="D44" s="16">
        <f>CONTENEDOR!K34</f>
        <v>0</v>
      </c>
      <c r="E44" s="23">
        <f>D44/$D$66</f>
        <v>0</v>
      </c>
    </row>
    <row r="45" spans="2:5" ht="20.1" customHeight="1">
      <c r="B45" s="37">
        <v>33</v>
      </c>
      <c r="C45" s="42" t="s">
        <v>39</v>
      </c>
      <c r="D45" s="16">
        <f>CONTENEDOR!K35</f>
        <v>0</v>
      </c>
      <c r="E45" s="23">
        <f>D45/$D$66</f>
        <v>0</v>
      </c>
    </row>
    <row r="46" spans="2:5" ht="20.1" customHeight="1">
      <c r="B46" s="37">
        <v>34</v>
      </c>
      <c r="C46" s="42" t="s">
        <v>40</v>
      </c>
      <c r="D46" s="16">
        <f>CONTENEDOR!K36</f>
        <v>1</v>
      </c>
      <c r="E46" s="23">
        <f>D46/$D$66</f>
        <v>0.004291845493562232</v>
      </c>
    </row>
    <row r="47" spans="2:5" ht="20.1" customHeight="1">
      <c r="B47" s="37">
        <v>35</v>
      </c>
      <c r="C47" s="42" t="s">
        <v>41</v>
      </c>
      <c r="D47" s="16">
        <f>CONTENEDOR!K37</f>
        <v>0</v>
      </c>
      <c r="E47" s="23">
        <f>D47/$D$66</f>
        <v>0</v>
      </c>
    </row>
    <row r="48" spans="2:5" ht="20.1" customHeight="1">
      <c r="B48" s="37">
        <v>36</v>
      </c>
      <c r="C48" s="42" t="s">
        <v>42</v>
      </c>
      <c r="D48" s="16">
        <f>CONTENEDOR!K38</f>
        <v>0</v>
      </c>
      <c r="E48" s="23">
        <f>D48/$D$66</f>
        <v>0</v>
      </c>
    </row>
    <row r="49" spans="2:5" ht="20.1" customHeight="1">
      <c r="B49" s="37">
        <v>37</v>
      </c>
      <c r="C49" s="42" t="s">
        <v>43</v>
      </c>
      <c r="D49" s="16">
        <f>CONTENEDOR!K39</f>
        <v>0</v>
      </c>
      <c r="E49" s="23">
        <f>D49/$D$66</f>
        <v>0</v>
      </c>
    </row>
    <row r="50" spans="2:5" ht="20.1" customHeight="1">
      <c r="B50" s="37">
        <v>38</v>
      </c>
      <c r="C50" s="42" t="s">
        <v>44</v>
      </c>
      <c r="D50" s="16">
        <f>CONTENEDOR!K40</f>
        <v>0</v>
      </c>
      <c r="E50" s="23">
        <f>D50/$D$66</f>
        <v>0</v>
      </c>
    </row>
    <row r="51" spans="2:5" ht="20.1" customHeight="1">
      <c r="B51" s="37">
        <v>39</v>
      </c>
      <c r="C51" s="42" t="s">
        <v>45</v>
      </c>
      <c r="D51" s="16">
        <f>CONTENEDOR!K41</f>
        <v>0</v>
      </c>
      <c r="E51" s="23">
        <f>D51/$D$66</f>
        <v>0</v>
      </c>
    </row>
    <row r="52" spans="2:5" ht="20.1" customHeight="1">
      <c r="B52" s="37">
        <v>40</v>
      </c>
      <c r="C52" s="42" t="s">
        <v>46</v>
      </c>
      <c r="D52" s="16">
        <f>CONTENEDOR!K42</f>
        <v>0</v>
      </c>
      <c r="E52" s="23">
        <f>D52/$D$66</f>
        <v>0</v>
      </c>
    </row>
    <row r="53" spans="2:5" ht="20.1" customHeight="1">
      <c r="B53" s="37">
        <v>41</v>
      </c>
      <c r="C53" s="42" t="s">
        <v>47</v>
      </c>
      <c r="D53" s="16">
        <f>CONTENEDOR!K43</f>
        <v>0</v>
      </c>
      <c r="E53" s="23">
        <f>D53/$D$66</f>
        <v>0</v>
      </c>
    </row>
    <row r="54" spans="2:5" ht="20.1" customHeight="1">
      <c r="B54" s="37">
        <v>42</v>
      </c>
      <c r="C54" s="42" t="s">
        <v>48</v>
      </c>
      <c r="D54" s="16">
        <f>CONTENEDOR!K44</f>
        <v>0</v>
      </c>
      <c r="E54" s="23">
        <f>D54/$D$66</f>
        <v>0</v>
      </c>
    </row>
    <row r="55" spans="2:5" ht="20.1" customHeight="1">
      <c r="B55" s="37">
        <v>43</v>
      </c>
      <c r="C55" s="42" t="s">
        <v>49</v>
      </c>
      <c r="D55" s="16">
        <f>CONTENEDOR!K45</f>
        <v>0</v>
      </c>
      <c r="E55" s="23">
        <f>D55/$D$66</f>
        <v>0</v>
      </c>
    </row>
    <row r="56" spans="2:5" ht="20.1" customHeight="1">
      <c r="B56" s="37">
        <v>44</v>
      </c>
      <c r="C56" s="42" t="s">
        <v>50</v>
      </c>
      <c r="D56" s="16">
        <f>CONTENEDOR!K46</f>
        <v>0</v>
      </c>
      <c r="E56" s="23">
        <f>D56/$D$66</f>
        <v>0</v>
      </c>
    </row>
    <row r="57" spans="2:5" ht="20.1" customHeight="1">
      <c r="B57" s="37">
        <v>45</v>
      </c>
      <c r="C57" s="42" t="s">
        <v>51</v>
      </c>
      <c r="D57" s="16">
        <f>CONTENEDOR!K47</f>
        <v>0</v>
      </c>
      <c r="E57" s="23">
        <f>D57/$D$66</f>
        <v>0</v>
      </c>
    </row>
    <row r="58" spans="2:5" ht="20.1" customHeight="1">
      <c r="B58" s="37">
        <v>46</v>
      </c>
      <c r="C58" s="42" t="s">
        <v>52</v>
      </c>
      <c r="D58" s="16">
        <f>CONTENEDOR!K48</f>
        <v>0</v>
      </c>
      <c r="E58" s="23">
        <f>D58/$D$66</f>
        <v>0</v>
      </c>
    </row>
    <row r="59" spans="2:5" ht="20.1" customHeight="1">
      <c r="B59" s="37">
        <v>47</v>
      </c>
      <c r="C59" s="42" t="s">
        <v>53</v>
      </c>
      <c r="D59" s="16">
        <f>CONTENEDOR!K49</f>
        <v>0</v>
      </c>
      <c r="E59" s="23">
        <f>D59/$D$66</f>
        <v>0</v>
      </c>
    </row>
    <row r="60" spans="2:5" ht="20.1" customHeight="1">
      <c r="B60" s="37">
        <v>48</v>
      </c>
      <c r="C60" s="42" t="s">
        <v>54</v>
      </c>
      <c r="D60" s="16">
        <f>CONTENEDOR!K50</f>
        <v>0</v>
      </c>
      <c r="E60" s="23">
        <f>D60/$D$66</f>
        <v>0</v>
      </c>
    </row>
    <row r="61" spans="2:5" ht="20.1" customHeight="1">
      <c r="B61" s="37">
        <v>49</v>
      </c>
      <c r="C61" s="42" t="s">
        <v>55</v>
      </c>
      <c r="D61" s="16">
        <f>CONTENEDOR!K51</f>
        <v>0</v>
      </c>
      <c r="E61" s="23">
        <f>D61/$D$66</f>
        <v>0</v>
      </c>
    </row>
    <row r="62" spans="2:5" ht="20.1" customHeight="1">
      <c r="B62" s="37">
        <v>50</v>
      </c>
      <c r="C62" s="42" t="s">
        <v>56</v>
      </c>
      <c r="D62" s="16">
        <f>CONTENEDOR!K52</f>
        <v>0</v>
      </c>
      <c r="E62" s="23">
        <f>D62/$D$66</f>
        <v>0</v>
      </c>
    </row>
    <row r="63" spans="2:5" ht="20.1" customHeight="1">
      <c r="B63" s="37">
        <v>51</v>
      </c>
      <c r="C63" s="42" t="s">
        <v>57</v>
      </c>
      <c r="D63" s="16">
        <f>CONTENEDOR!K53</f>
        <v>0</v>
      </c>
      <c r="E63" s="23">
        <f>D63/$D$66</f>
        <v>0</v>
      </c>
    </row>
    <row r="64" spans="2:5" ht="20.1" customHeight="1">
      <c r="B64" s="37">
        <v>52</v>
      </c>
      <c r="C64" s="42" t="s">
        <v>58</v>
      </c>
      <c r="D64" s="16">
        <f>CONTENEDOR!K54</f>
        <v>0</v>
      </c>
      <c r="E64" s="23">
        <f>D64/$D$66</f>
        <v>0</v>
      </c>
    </row>
    <row r="65" spans="2:5" ht="20.1" customHeight="1" thickBot="1">
      <c r="B65" s="38">
        <v>53</v>
      </c>
      <c r="C65" s="43" t="s">
        <v>59</v>
      </c>
      <c r="D65" s="16">
        <f>CONTENEDOR!K55</f>
        <v>2</v>
      </c>
      <c r="E65" s="26">
        <f>D65/$D$66</f>
        <v>0.008583690987124463</v>
      </c>
    </row>
    <row r="66" spans="2:5" ht="23.25" customHeight="1" thickBot="1">
      <c r="B66" s="4"/>
      <c r="C66" s="39" t="str">
        <f>TITULOS!C15</f>
        <v xml:space="preserve"> </v>
      </c>
      <c r="D66" s="12">
        <f>SUM(D13:D65)</f>
        <v>233</v>
      </c>
      <c r="E66" s="20">
        <f>SUM(E54:E65)</f>
        <v>0.008583690987124463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CONTENEDOR!L3</f>
        <v>4</v>
      </c>
      <c r="E13" s="40">
        <f aca="true" t="shared" si="0" ref="E13:E44">D13/$D$66</f>
        <v>0.020100502512562814</v>
      </c>
    </row>
    <row r="14" spans="2:5" ht="20.1" customHeight="1">
      <c r="B14" s="37">
        <v>2</v>
      </c>
      <c r="C14" s="42" t="s">
        <v>8</v>
      </c>
      <c r="D14" s="16">
        <f>CONTENEDOR!L4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CONTENEDOR!L5</f>
        <v>1</v>
      </c>
      <c r="E15" s="23">
        <f t="shared" si="0"/>
        <v>0.005025125628140704</v>
      </c>
    </row>
    <row r="16" spans="2:5" ht="20.1" customHeight="1">
      <c r="B16" s="37">
        <v>4</v>
      </c>
      <c r="C16" s="42" t="s">
        <v>10</v>
      </c>
      <c r="D16" s="16">
        <f>CONTENEDOR!L6</f>
        <v>22</v>
      </c>
      <c r="E16" s="23">
        <f t="shared" si="0"/>
        <v>0.11055276381909548</v>
      </c>
    </row>
    <row r="17" spans="2:5" ht="20.1" customHeight="1">
      <c r="B17" s="37">
        <v>5</v>
      </c>
      <c r="C17" s="42" t="s">
        <v>11</v>
      </c>
      <c r="D17" s="16">
        <f>CONTENEDOR!L7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CONTENEDOR!L8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CONTENEDOR!L9</f>
        <v>44</v>
      </c>
      <c r="E19" s="23">
        <f t="shared" si="0"/>
        <v>0.22110552763819097</v>
      </c>
    </row>
    <row r="20" spans="2:5" ht="20.1" customHeight="1">
      <c r="B20" s="37">
        <v>8</v>
      </c>
      <c r="C20" s="42" t="s">
        <v>14</v>
      </c>
      <c r="D20" s="16">
        <f>CONTENEDOR!L10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CONTENEDOR!L11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CONTENEDOR!L12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CONTENEDOR!L13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CONTENEDOR!L14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CONTENEDOR!L15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CONTENEDOR!L16</f>
        <v>12</v>
      </c>
      <c r="E26" s="23">
        <f t="shared" si="0"/>
        <v>0.06030150753768844</v>
      </c>
    </row>
    <row r="27" spans="2:5" ht="20.1" customHeight="1">
      <c r="B27" s="37">
        <v>15</v>
      </c>
      <c r="C27" s="42" t="s">
        <v>21</v>
      </c>
      <c r="D27" s="16">
        <f>CONTENEDOR!L17</f>
        <v>2</v>
      </c>
      <c r="E27" s="23">
        <f t="shared" si="0"/>
        <v>0.010050251256281407</v>
      </c>
    </row>
    <row r="28" spans="2:5" ht="20.1" customHeight="1">
      <c r="B28" s="37">
        <v>16</v>
      </c>
      <c r="C28" s="42" t="s">
        <v>22</v>
      </c>
      <c r="D28" s="16">
        <f>CONTENEDOR!L18</f>
        <v>5</v>
      </c>
      <c r="E28" s="23">
        <f t="shared" si="0"/>
        <v>0.02512562814070352</v>
      </c>
    </row>
    <row r="29" spans="2:5" ht="20.1" customHeight="1">
      <c r="B29" s="37">
        <v>17</v>
      </c>
      <c r="C29" s="42" t="s">
        <v>23</v>
      </c>
      <c r="D29" s="16">
        <f>CONTENEDOR!L19</f>
        <v>1</v>
      </c>
      <c r="E29" s="23">
        <f t="shared" si="0"/>
        <v>0.005025125628140704</v>
      </c>
    </row>
    <row r="30" spans="2:5" ht="20.1" customHeight="1">
      <c r="B30" s="37">
        <v>18</v>
      </c>
      <c r="C30" s="42" t="s">
        <v>24</v>
      </c>
      <c r="D30" s="16">
        <f>CONTENEDOR!L20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CONTENEDOR!L21</f>
        <v>3</v>
      </c>
      <c r="E31" s="23">
        <f t="shared" si="0"/>
        <v>0.01507537688442211</v>
      </c>
    </row>
    <row r="32" spans="2:5" ht="20.1" customHeight="1">
      <c r="B32" s="37">
        <v>20</v>
      </c>
      <c r="C32" s="42" t="s">
        <v>26</v>
      </c>
      <c r="D32" s="16">
        <f>CONTENEDOR!L22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CONTENEDOR!L23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CONTENEDOR!L24</f>
        <v>2</v>
      </c>
      <c r="E34" s="23">
        <f t="shared" si="0"/>
        <v>0.010050251256281407</v>
      </c>
    </row>
    <row r="35" spans="2:5" ht="20.1" customHeight="1">
      <c r="B35" s="37">
        <v>23</v>
      </c>
      <c r="C35" s="42" t="s">
        <v>29</v>
      </c>
      <c r="D35" s="16">
        <f>CONTENEDOR!L25</f>
        <v>1</v>
      </c>
      <c r="E35" s="23">
        <f t="shared" si="0"/>
        <v>0.005025125628140704</v>
      </c>
    </row>
    <row r="36" spans="2:5" ht="20.1" customHeight="1">
      <c r="B36" s="37">
        <v>24</v>
      </c>
      <c r="C36" s="42" t="s">
        <v>30</v>
      </c>
      <c r="D36" s="16">
        <f>CONTENEDOR!L26</f>
        <v>1</v>
      </c>
      <c r="E36" s="23">
        <f t="shared" si="0"/>
        <v>0.005025125628140704</v>
      </c>
    </row>
    <row r="37" spans="2:5" ht="20.1" customHeight="1">
      <c r="B37" s="37">
        <v>25</v>
      </c>
      <c r="C37" s="42" t="s">
        <v>31</v>
      </c>
      <c r="D37" s="16">
        <f>CONTENEDOR!L27</f>
        <v>8</v>
      </c>
      <c r="E37" s="23">
        <f t="shared" si="0"/>
        <v>0.04020100502512563</v>
      </c>
    </row>
    <row r="38" spans="2:5" ht="20.1" customHeight="1">
      <c r="B38" s="37">
        <v>26</v>
      </c>
      <c r="C38" s="42" t="s">
        <v>32</v>
      </c>
      <c r="D38" s="16">
        <f>CONTENEDOR!L28</f>
        <v>7</v>
      </c>
      <c r="E38" s="23">
        <f t="shared" si="0"/>
        <v>0.035175879396984924</v>
      </c>
    </row>
    <row r="39" spans="2:5" ht="20.1" customHeight="1">
      <c r="B39" s="37">
        <v>27</v>
      </c>
      <c r="C39" s="42" t="s">
        <v>33</v>
      </c>
      <c r="D39" s="16">
        <f>CONTENEDOR!L29</f>
        <v>2</v>
      </c>
      <c r="E39" s="23">
        <f t="shared" si="0"/>
        <v>0.010050251256281407</v>
      </c>
    </row>
    <row r="40" spans="2:5" ht="20.1" customHeight="1">
      <c r="B40" s="37">
        <v>28</v>
      </c>
      <c r="C40" s="42" t="s">
        <v>34</v>
      </c>
      <c r="D40" s="16">
        <f>CONTENEDOR!L30</f>
        <v>20</v>
      </c>
      <c r="E40" s="23">
        <f t="shared" si="0"/>
        <v>0.10050251256281408</v>
      </c>
    </row>
    <row r="41" spans="2:5" ht="20.1" customHeight="1">
      <c r="B41" s="37">
        <v>29</v>
      </c>
      <c r="C41" s="42" t="s">
        <v>35</v>
      </c>
      <c r="D41" s="16">
        <f>CONTENEDOR!L31</f>
        <v>22</v>
      </c>
      <c r="E41" s="23">
        <f t="shared" si="0"/>
        <v>0.11055276381909548</v>
      </c>
    </row>
    <row r="42" spans="2:5" ht="20.1" customHeight="1">
      <c r="B42" s="37">
        <v>30</v>
      </c>
      <c r="C42" s="42" t="s">
        <v>36</v>
      </c>
      <c r="D42" s="16">
        <f>CONTENEDOR!L32</f>
        <v>8</v>
      </c>
      <c r="E42" s="23">
        <f t="shared" si="0"/>
        <v>0.04020100502512563</v>
      </c>
    </row>
    <row r="43" spans="2:5" ht="20.1" customHeight="1">
      <c r="B43" s="37">
        <v>31</v>
      </c>
      <c r="C43" s="42" t="s">
        <v>37</v>
      </c>
      <c r="D43" s="16">
        <f>CONTENEDOR!L33</f>
        <v>15</v>
      </c>
      <c r="E43" s="23">
        <f t="shared" si="0"/>
        <v>0.07537688442211055</v>
      </c>
    </row>
    <row r="44" spans="2:5" ht="20.1" customHeight="1">
      <c r="B44" s="37">
        <v>32</v>
      </c>
      <c r="C44" s="42" t="s">
        <v>38</v>
      </c>
      <c r="D44" s="16">
        <f>CONTENEDOR!L34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CONTENEDOR!L35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CONTENEDOR!L36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CONTENEDOR!L37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CONTENEDOR!L38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CONTENEDOR!L39</f>
        <v>6</v>
      </c>
      <c r="E49" s="23">
        <f t="shared" si="1"/>
        <v>0.03015075376884422</v>
      </c>
    </row>
    <row r="50" spans="2:5" ht="20.1" customHeight="1">
      <c r="B50" s="37">
        <v>38</v>
      </c>
      <c r="C50" s="42" t="s">
        <v>44</v>
      </c>
      <c r="D50" s="16">
        <f>CONTENEDOR!L40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CONTENEDOR!L41</f>
        <v>7</v>
      </c>
      <c r="E51" s="23">
        <f t="shared" si="1"/>
        <v>0.035175879396984924</v>
      </c>
    </row>
    <row r="52" spans="2:5" ht="20.1" customHeight="1">
      <c r="B52" s="37">
        <v>40</v>
      </c>
      <c r="C52" s="42" t="s">
        <v>46</v>
      </c>
      <c r="D52" s="16">
        <f>CONTENEDOR!L42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CONTENEDOR!L43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CONTENEDOR!L44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CONTENEDOR!L45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CONTENEDOR!L46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CONTENEDOR!L47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CONTENEDOR!L48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CONTENEDOR!L49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CONTENEDOR!L50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CONTENEDOR!L51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CONTENEDOR!L52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CONTENEDOR!L53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CONTENEDOR!L54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CONTENEDOR!L55</f>
        <v>6</v>
      </c>
      <c r="E65" s="26">
        <f t="shared" si="1"/>
        <v>0.03015075376884422</v>
      </c>
    </row>
    <row r="66" spans="3:5" ht="23.25" customHeight="1" thickBot="1">
      <c r="C66" s="39" t="str">
        <f>TITULOS!C15</f>
        <v xml:space="preserve"> </v>
      </c>
      <c r="D66" s="12">
        <f>SUM(D13:D65)</f>
        <v>199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CONTENEDOR!M3</f>
        <v>111</v>
      </c>
      <c r="E13" s="40">
        <f aca="true" t="shared" si="0" ref="E13:E44">D13/$D$66</f>
        <v>0.12131147540983607</v>
      </c>
    </row>
    <row r="14" spans="2:5" ht="20.1" customHeight="1">
      <c r="B14" s="37">
        <v>2</v>
      </c>
      <c r="C14" s="42" t="s">
        <v>8</v>
      </c>
      <c r="D14" s="16">
        <f>CONTENEDOR!M4</f>
        <v>19</v>
      </c>
      <c r="E14" s="23">
        <f t="shared" si="0"/>
        <v>0.020765027322404372</v>
      </c>
    </row>
    <row r="15" spans="2:5" ht="20.1" customHeight="1">
      <c r="B15" s="37">
        <v>3</v>
      </c>
      <c r="C15" s="42" t="s">
        <v>9</v>
      </c>
      <c r="D15" s="16">
        <f>CONTENEDOR!M5</f>
        <v>37</v>
      </c>
      <c r="E15" s="23">
        <f t="shared" si="0"/>
        <v>0.040437158469945354</v>
      </c>
    </row>
    <row r="16" spans="2:5" ht="20.1" customHeight="1">
      <c r="B16" s="37">
        <v>4</v>
      </c>
      <c r="C16" s="42" t="s">
        <v>10</v>
      </c>
      <c r="D16" s="16">
        <f>CONTENEDOR!M6</f>
        <v>10</v>
      </c>
      <c r="E16" s="23">
        <f t="shared" si="0"/>
        <v>0.01092896174863388</v>
      </c>
    </row>
    <row r="17" spans="2:5" ht="20.1" customHeight="1">
      <c r="B17" s="37">
        <v>5</v>
      </c>
      <c r="C17" s="42" t="s">
        <v>11</v>
      </c>
      <c r="D17" s="16">
        <f>CONTENEDOR!M7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CONTENEDOR!M8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CONTENEDOR!M9</f>
        <v>222</v>
      </c>
      <c r="E19" s="23">
        <f t="shared" si="0"/>
        <v>0.24262295081967214</v>
      </c>
    </row>
    <row r="20" spans="2:5" ht="20.1" customHeight="1">
      <c r="B20" s="37">
        <v>8</v>
      </c>
      <c r="C20" s="42" t="s">
        <v>14</v>
      </c>
      <c r="D20" s="16">
        <f>CONTENEDOR!M10</f>
        <v>49</v>
      </c>
      <c r="E20" s="23">
        <f t="shared" si="0"/>
        <v>0.053551912568306013</v>
      </c>
    </row>
    <row r="21" spans="2:5" ht="20.1" customHeight="1">
      <c r="B21" s="37">
        <v>9</v>
      </c>
      <c r="C21" s="42" t="s">
        <v>15</v>
      </c>
      <c r="D21" s="16">
        <f>CONTENEDOR!M11</f>
        <v>13</v>
      </c>
      <c r="E21" s="23">
        <f t="shared" si="0"/>
        <v>0.014207650273224045</v>
      </c>
    </row>
    <row r="22" spans="2:5" ht="20.1" customHeight="1">
      <c r="B22" s="37">
        <v>10</v>
      </c>
      <c r="C22" s="42" t="s">
        <v>16</v>
      </c>
      <c r="D22" s="16">
        <f>CONTENEDOR!M12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CONTENEDOR!M13</f>
        <v>31</v>
      </c>
      <c r="E23" s="23">
        <f t="shared" si="0"/>
        <v>0.033879781420765025</v>
      </c>
    </row>
    <row r="24" spans="2:5" ht="20.1" customHeight="1">
      <c r="B24" s="37">
        <v>12</v>
      </c>
      <c r="C24" s="42" t="s">
        <v>18</v>
      </c>
      <c r="D24" s="16">
        <f>CONTENEDOR!M14</f>
        <v>21</v>
      </c>
      <c r="E24" s="23">
        <f t="shared" si="0"/>
        <v>0.022950819672131147</v>
      </c>
    </row>
    <row r="25" spans="2:5" ht="20.1" customHeight="1">
      <c r="B25" s="37">
        <v>13</v>
      </c>
      <c r="C25" s="42" t="s">
        <v>19</v>
      </c>
      <c r="D25" s="16">
        <f>CONTENEDOR!M15</f>
        <v>5</v>
      </c>
      <c r="E25" s="23">
        <f t="shared" si="0"/>
        <v>0.00546448087431694</v>
      </c>
    </row>
    <row r="26" spans="2:5" ht="20.1" customHeight="1">
      <c r="B26" s="37">
        <v>14</v>
      </c>
      <c r="C26" s="42" t="s">
        <v>20</v>
      </c>
      <c r="D26" s="16">
        <f>CONTENEDOR!M16</f>
        <v>21</v>
      </c>
      <c r="E26" s="23">
        <f t="shared" si="0"/>
        <v>0.022950819672131147</v>
      </c>
    </row>
    <row r="27" spans="2:5" ht="20.1" customHeight="1">
      <c r="B27" s="37">
        <v>15</v>
      </c>
      <c r="C27" s="42" t="s">
        <v>21</v>
      </c>
      <c r="D27" s="16">
        <f>CONTENEDOR!M17</f>
        <v>8</v>
      </c>
      <c r="E27" s="23">
        <f t="shared" si="0"/>
        <v>0.008743169398907104</v>
      </c>
    </row>
    <row r="28" spans="2:5" ht="20.1" customHeight="1">
      <c r="B28" s="37">
        <v>16</v>
      </c>
      <c r="C28" s="42" t="s">
        <v>22</v>
      </c>
      <c r="D28" s="16">
        <f>CONTENEDOR!M18</f>
        <v>1</v>
      </c>
      <c r="E28" s="23">
        <f t="shared" si="0"/>
        <v>0.001092896174863388</v>
      </c>
    </row>
    <row r="29" spans="2:5" ht="20.1" customHeight="1">
      <c r="B29" s="37">
        <v>17</v>
      </c>
      <c r="C29" s="42" t="s">
        <v>23</v>
      </c>
      <c r="D29" s="16">
        <f>CONTENEDOR!M19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CONTENEDOR!M20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CONTENEDOR!M21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CONTENEDOR!M22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CONTENEDOR!M23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CONTENEDOR!M24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CONTENEDOR!M25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CONTENEDOR!M26</f>
        <v>1</v>
      </c>
      <c r="E36" s="23">
        <f t="shared" si="0"/>
        <v>0.001092896174863388</v>
      </c>
    </row>
    <row r="37" spans="2:5" ht="20.1" customHeight="1">
      <c r="B37" s="37">
        <v>25</v>
      </c>
      <c r="C37" s="42" t="s">
        <v>31</v>
      </c>
      <c r="D37" s="16">
        <f>CONTENEDOR!M27</f>
        <v>1</v>
      </c>
      <c r="E37" s="23">
        <f t="shared" si="0"/>
        <v>0.001092896174863388</v>
      </c>
    </row>
    <row r="38" spans="2:5" ht="20.1" customHeight="1">
      <c r="B38" s="37">
        <v>26</v>
      </c>
      <c r="C38" s="42" t="s">
        <v>32</v>
      </c>
      <c r="D38" s="16">
        <f>CONTENEDOR!M28</f>
        <v>1</v>
      </c>
      <c r="E38" s="23">
        <f t="shared" si="0"/>
        <v>0.001092896174863388</v>
      </c>
    </row>
    <row r="39" spans="2:5" ht="20.1" customHeight="1">
      <c r="B39" s="37">
        <v>27</v>
      </c>
      <c r="C39" s="42" t="s">
        <v>33</v>
      </c>
      <c r="D39" s="16">
        <f>CONTENEDOR!M29</f>
        <v>121</v>
      </c>
      <c r="E39" s="23">
        <f t="shared" si="0"/>
        <v>0.13224043715846995</v>
      </c>
    </row>
    <row r="40" spans="2:5" ht="20.1" customHeight="1">
      <c r="B40" s="37">
        <v>28</v>
      </c>
      <c r="C40" s="42" t="s">
        <v>34</v>
      </c>
      <c r="D40" s="16">
        <f>CONTENEDOR!M30</f>
        <v>98</v>
      </c>
      <c r="E40" s="23">
        <f t="shared" si="0"/>
        <v>0.10710382513661203</v>
      </c>
    </row>
    <row r="41" spans="2:5" ht="20.1" customHeight="1">
      <c r="B41" s="37">
        <v>29</v>
      </c>
      <c r="C41" s="42" t="s">
        <v>35</v>
      </c>
      <c r="D41" s="16">
        <f>CONTENEDOR!M31</f>
        <v>22</v>
      </c>
      <c r="E41" s="23">
        <f t="shared" si="0"/>
        <v>0.024043715846994537</v>
      </c>
    </row>
    <row r="42" spans="2:5" ht="20.1" customHeight="1">
      <c r="B42" s="37">
        <v>30</v>
      </c>
      <c r="C42" s="42" t="s">
        <v>36</v>
      </c>
      <c r="D42" s="16">
        <f>CONTENEDOR!M32</f>
        <v>62</v>
      </c>
      <c r="E42" s="23">
        <f t="shared" si="0"/>
        <v>0.06775956284153005</v>
      </c>
    </row>
    <row r="43" spans="2:5" ht="20.1" customHeight="1">
      <c r="B43" s="37">
        <v>31</v>
      </c>
      <c r="C43" s="42" t="s">
        <v>37</v>
      </c>
      <c r="D43" s="16">
        <f>CONTENEDOR!M33</f>
        <v>15</v>
      </c>
      <c r="E43" s="23">
        <f t="shared" si="0"/>
        <v>0.01639344262295082</v>
      </c>
    </row>
    <row r="44" spans="2:5" ht="20.1" customHeight="1">
      <c r="B44" s="37">
        <v>32</v>
      </c>
      <c r="C44" s="42" t="s">
        <v>38</v>
      </c>
      <c r="D44" s="16">
        <f>CONTENEDOR!M34</f>
        <v>13</v>
      </c>
      <c r="E44" s="23">
        <f t="shared" si="0"/>
        <v>0.014207650273224045</v>
      </c>
    </row>
    <row r="45" spans="2:5" ht="20.1" customHeight="1">
      <c r="B45" s="37">
        <v>33</v>
      </c>
      <c r="C45" s="42" t="s">
        <v>39</v>
      </c>
      <c r="D45" s="16">
        <f>CONTENEDOR!M35</f>
        <v>3</v>
      </c>
      <c r="E45" s="23">
        <f aca="true" t="shared" si="1" ref="E45:E65">D45/$D$66</f>
        <v>0.003278688524590164</v>
      </c>
    </row>
    <row r="46" spans="2:5" ht="20.1" customHeight="1">
      <c r="B46" s="37">
        <v>34</v>
      </c>
      <c r="C46" s="42" t="s">
        <v>40</v>
      </c>
      <c r="D46" s="16">
        <f>CONTENEDOR!M36</f>
        <v>2</v>
      </c>
      <c r="E46" s="23">
        <f t="shared" si="1"/>
        <v>0.002185792349726776</v>
      </c>
    </row>
    <row r="47" spans="2:5" ht="20.1" customHeight="1">
      <c r="B47" s="37">
        <v>35</v>
      </c>
      <c r="C47" s="42" t="s">
        <v>41</v>
      </c>
      <c r="D47" s="16">
        <f>CONTENEDOR!M37</f>
        <v>3</v>
      </c>
      <c r="E47" s="23">
        <f t="shared" si="1"/>
        <v>0.003278688524590164</v>
      </c>
    </row>
    <row r="48" spans="2:5" ht="20.1" customHeight="1">
      <c r="B48" s="37">
        <v>36</v>
      </c>
      <c r="C48" s="42" t="s">
        <v>42</v>
      </c>
      <c r="D48" s="16">
        <f>CONTENEDOR!M38</f>
        <v>3</v>
      </c>
      <c r="E48" s="23">
        <f t="shared" si="1"/>
        <v>0.003278688524590164</v>
      </c>
    </row>
    <row r="49" spans="2:5" ht="20.1" customHeight="1">
      <c r="B49" s="37">
        <v>37</v>
      </c>
      <c r="C49" s="42" t="s">
        <v>43</v>
      </c>
      <c r="D49" s="16">
        <f>CONTENEDOR!M39</f>
        <v>1</v>
      </c>
      <c r="E49" s="23">
        <f t="shared" si="1"/>
        <v>0.001092896174863388</v>
      </c>
    </row>
    <row r="50" spans="2:5" ht="20.1" customHeight="1">
      <c r="B50" s="37">
        <v>38</v>
      </c>
      <c r="C50" s="42" t="s">
        <v>44</v>
      </c>
      <c r="D50" s="16">
        <f>CONTENEDOR!M40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CONTENEDOR!M41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CONTENEDOR!M42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CONTENEDOR!M43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CONTENEDOR!M44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CONTENEDOR!M45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CONTENEDOR!M46</f>
        <v>1</v>
      </c>
      <c r="E56" s="23">
        <f t="shared" si="1"/>
        <v>0.001092896174863388</v>
      </c>
    </row>
    <row r="57" spans="2:5" ht="20.1" customHeight="1">
      <c r="B57" s="37">
        <v>45</v>
      </c>
      <c r="C57" s="42" t="s">
        <v>51</v>
      </c>
      <c r="D57" s="16">
        <f>CONTENEDOR!M47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CONTENEDOR!M48</f>
        <v>2</v>
      </c>
      <c r="E58" s="23">
        <f t="shared" si="1"/>
        <v>0.002185792349726776</v>
      </c>
    </row>
    <row r="59" spans="2:5" ht="20.1" customHeight="1">
      <c r="B59" s="37">
        <v>47</v>
      </c>
      <c r="C59" s="42" t="s">
        <v>53</v>
      </c>
      <c r="D59" s="16">
        <f>CONTENEDOR!M49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CONTENEDOR!M50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CONTENEDOR!M51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CONTENEDOR!M52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CONTENEDOR!M53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CONTENEDOR!M54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CONTENEDOR!M55</f>
        <v>18</v>
      </c>
      <c r="E65" s="26">
        <f t="shared" si="1"/>
        <v>0.019672131147540985</v>
      </c>
    </row>
    <row r="66" spans="3:5" ht="23.25" customHeight="1" thickBot="1">
      <c r="C66" s="39" t="str">
        <f>TITULOS!C15</f>
        <v xml:space="preserve"> </v>
      </c>
      <c r="D66" s="12">
        <f>SUM(D13:D65)</f>
        <v>915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2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CONTENEDOR!N3</f>
        <v>30</v>
      </c>
      <c r="E13" s="40">
        <f aca="true" t="shared" si="0" ref="E13:E44">D13/$D$66</f>
        <v>0.08379888268156424</v>
      </c>
    </row>
    <row r="14" spans="2:5" ht="20.1" customHeight="1">
      <c r="B14" s="37">
        <v>2</v>
      </c>
      <c r="C14" s="42" t="s">
        <v>8</v>
      </c>
      <c r="D14" s="16">
        <f>CONTENEDOR!N4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CONTENEDOR!N5</f>
        <v>10</v>
      </c>
      <c r="E15" s="23">
        <f t="shared" si="0"/>
        <v>0.027932960893854747</v>
      </c>
    </row>
    <row r="16" spans="2:5" ht="20.1" customHeight="1">
      <c r="B16" s="37">
        <v>4</v>
      </c>
      <c r="C16" s="42" t="s">
        <v>10</v>
      </c>
      <c r="D16" s="16">
        <f>CONTENEDOR!N6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CONTENEDOR!N7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CONTENEDOR!N8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CONTENEDOR!N9</f>
        <v>72</v>
      </c>
      <c r="E19" s="23">
        <f t="shared" si="0"/>
        <v>0.2011173184357542</v>
      </c>
    </row>
    <row r="20" spans="2:5" ht="20.1" customHeight="1">
      <c r="B20" s="37">
        <v>8</v>
      </c>
      <c r="C20" s="42" t="s">
        <v>14</v>
      </c>
      <c r="D20" s="16">
        <f>CONTENEDOR!N10</f>
        <v>2</v>
      </c>
      <c r="E20" s="23">
        <f t="shared" si="0"/>
        <v>0.00558659217877095</v>
      </c>
    </row>
    <row r="21" spans="2:5" ht="20.1" customHeight="1">
      <c r="B21" s="37">
        <v>9</v>
      </c>
      <c r="C21" s="42" t="s">
        <v>15</v>
      </c>
      <c r="D21" s="16">
        <f>CONTENEDOR!N11</f>
        <v>3</v>
      </c>
      <c r="E21" s="23">
        <f t="shared" si="0"/>
        <v>0.008379888268156424</v>
      </c>
    </row>
    <row r="22" spans="2:5" ht="20.1" customHeight="1">
      <c r="B22" s="37">
        <v>10</v>
      </c>
      <c r="C22" s="42" t="s">
        <v>16</v>
      </c>
      <c r="D22" s="16">
        <f>CONTENEDOR!N12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CONTENEDOR!N13</f>
        <v>1</v>
      </c>
      <c r="E23" s="23">
        <f t="shared" si="0"/>
        <v>0.002793296089385475</v>
      </c>
    </row>
    <row r="24" spans="2:5" ht="20.1" customHeight="1">
      <c r="B24" s="37">
        <v>12</v>
      </c>
      <c r="C24" s="42" t="s">
        <v>18</v>
      </c>
      <c r="D24" s="16">
        <f>CONTENEDOR!N14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CONTENEDOR!N15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CONTENEDOR!N16</f>
        <v>11</v>
      </c>
      <c r="E26" s="23">
        <f t="shared" si="0"/>
        <v>0.030726256983240222</v>
      </c>
    </row>
    <row r="27" spans="2:5" ht="20.1" customHeight="1">
      <c r="B27" s="37">
        <v>15</v>
      </c>
      <c r="C27" s="42" t="s">
        <v>21</v>
      </c>
      <c r="D27" s="16">
        <f>CONTENEDOR!N17</f>
        <v>1</v>
      </c>
      <c r="E27" s="23">
        <f t="shared" si="0"/>
        <v>0.002793296089385475</v>
      </c>
    </row>
    <row r="28" spans="2:5" ht="20.1" customHeight="1">
      <c r="B28" s="37">
        <v>16</v>
      </c>
      <c r="C28" s="42" t="s">
        <v>22</v>
      </c>
      <c r="D28" s="16">
        <f>CONTENEDOR!N18</f>
        <v>1</v>
      </c>
      <c r="E28" s="23">
        <f t="shared" si="0"/>
        <v>0.002793296089385475</v>
      </c>
    </row>
    <row r="29" spans="2:5" ht="20.1" customHeight="1">
      <c r="B29" s="37">
        <v>17</v>
      </c>
      <c r="C29" s="42" t="s">
        <v>23</v>
      </c>
      <c r="D29" s="16">
        <f>CONTENEDOR!N19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CONTENEDOR!N20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CONTENEDOR!N21</f>
        <v>11</v>
      </c>
      <c r="E31" s="23">
        <f t="shared" si="0"/>
        <v>0.030726256983240222</v>
      </c>
    </row>
    <row r="32" spans="2:5" ht="20.1" customHeight="1">
      <c r="B32" s="37">
        <v>20</v>
      </c>
      <c r="C32" s="42" t="s">
        <v>26</v>
      </c>
      <c r="D32" s="16">
        <f>CONTENEDOR!N22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CONTENEDOR!N23</f>
        <v>1</v>
      </c>
      <c r="E33" s="23">
        <f t="shared" si="0"/>
        <v>0.002793296089385475</v>
      </c>
    </row>
    <row r="34" spans="2:5" ht="20.1" customHeight="1">
      <c r="B34" s="37">
        <v>22</v>
      </c>
      <c r="C34" s="42" t="s">
        <v>28</v>
      </c>
      <c r="D34" s="16">
        <f>CONTENEDOR!N24</f>
        <v>5</v>
      </c>
      <c r="E34" s="23">
        <f t="shared" si="0"/>
        <v>0.013966480446927373</v>
      </c>
    </row>
    <row r="35" spans="2:5" ht="20.1" customHeight="1">
      <c r="B35" s="37">
        <v>23</v>
      </c>
      <c r="C35" s="42" t="s">
        <v>29</v>
      </c>
      <c r="D35" s="16">
        <f>CONTENEDOR!N25</f>
        <v>1</v>
      </c>
      <c r="E35" s="23">
        <f t="shared" si="0"/>
        <v>0.002793296089385475</v>
      </c>
    </row>
    <row r="36" spans="2:5" ht="20.1" customHeight="1">
      <c r="B36" s="37">
        <v>24</v>
      </c>
      <c r="C36" s="42" t="s">
        <v>30</v>
      </c>
      <c r="D36" s="16">
        <f>CONTENEDOR!N26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CONTENEDOR!N27</f>
        <v>45</v>
      </c>
      <c r="E37" s="23">
        <f t="shared" si="0"/>
        <v>0.12569832402234637</v>
      </c>
    </row>
    <row r="38" spans="2:5" ht="20.1" customHeight="1">
      <c r="B38" s="37">
        <v>26</v>
      </c>
      <c r="C38" s="42" t="s">
        <v>32</v>
      </c>
      <c r="D38" s="16">
        <f>CONTENEDOR!N28</f>
        <v>4</v>
      </c>
      <c r="E38" s="23">
        <f t="shared" si="0"/>
        <v>0.0111731843575419</v>
      </c>
    </row>
    <row r="39" spans="2:5" ht="20.1" customHeight="1">
      <c r="B39" s="37">
        <v>27</v>
      </c>
      <c r="C39" s="42" t="s">
        <v>33</v>
      </c>
      <c r="D39" s="16">
        <f>CONTENEDOR!N29</f>
        <v>15</v>
      </c>
      <c r="E39" s="23">
        <f t="shared" si="0"/>
        <v>0.04189944134078212</v>
      </c>
    </row>
    <row r="40" spans="2:5" ht="20.1" customHeight="1">
      <c r="B40" s="37">
        <v>28</v>
      </c>
      <c r="C40" s="42" t="s">
        <v>34</v>
      </c>
      <c r="D40" s="16">
        <f>CONTENEDOR!N30</f>
        <v>40</v>
      </c>
      <c r="E40" s="23">
        <f t="shared" si="0"/>
        <v>0.11173184357541899</v>
      </c>
    </row>
    <row r="41" spans="2:5" ht="20.1" customHeight="1">
      <c r="B41" s="37">
        <v>29</v>
      </c>
      <c r="C41" s="42" t="s">
        <v>35</v>
      </c>
      <c r="D41" s="16">
        <f>CONTENEDOR!N31</f>
        <v>43</v>
      </c>
      <c r="E41" s="23">
        <f t="shared" si="0"/>
        <v>0.12011173184357542</v>
      </c>
    </row>
    <row r="42" spans="2:5" ht="20.1" customHeight="1">
      <c r="B42" s="37">
        <v>30</v>
      </c>
      <c r="C42" s="42" t="s">
        <v>36</v>
      </c>
      <c r="D42" s="16">
        <f>CONTENEDOR!N32</f>
        <v>38</v>
      </c>
      <c r="E42" s="23">
        <f t="shared" si="0"/>
        <v>0.10614525139664804</v>
      </c>
    </row>
    <row r="43" spans="2:5" ht="20.1" customHeight="1">
      <c r="B43" s="37">
        <v>31</v>
      </c>
      <c r="C43" s="42" t="s">
        <v>37</v>
      </c>
      <c r="D43" s="16">
        <f>CONTENEDOR!N33</f>
        <v>21</v>
      </c>
      <c r="E43" s="23">
        <f t="shared" si="0"/>
        <v>0.05865921787709497</v>
      </c>
    </row>
    <row r="44" spans="2:5" ht="20.1" customHeight="1">
      <c r="B44" s="37">
        <v>32</v>
      </c>
      <c r="C44" s="42" t="s">
        <v>38</v>
      </c>
      <c r="D44" s="16">
        <f>CONTENEDOR!N34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CONTENEDOR!N35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CONTENEDOR!N36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CONTENEDOR!N37</f>
        <v>1</v>
      </c>
      <c r="E47" s="23">
        <f t="shared" si="1"/>
        <v>0.002793296089385475</v>
      </c>
    </row>
    <row r="48" spans="2:5" ht="20.1" customHeight="1">
      <c r="B48" s="37">
        <v>36</v>
      </c>
      <c r="C48" s="42" t="s">
        <v>42</v>
      </c>
      <c r="D48" s="16">
        <f>CONTENEDOR!N38</f>
        <v>1</v>
      </c>
      <c r="E48" s="23">
        <f t="shared" si="1"/>
        <v>0.002793296089385475</v>
      </c>
    </row>
    <row r="49" spans="2:5" ht="20.1" customHeight="1">
      <c r="B49" s="37">
        <v>37</v>
      </c>
      <c r="C49" s="42" t="s">
        <v>43</v>
      </c>
      <c r="D49" s="16">
        <f>CONTENEDOR!N39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CONTENEDOR!N40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CONTENEDOR!N41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CONTENEDOR!N42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CONTENEDOR!N43</f>
        <v>1</v>
      </c>
      <c r="E53" s="23">
        <f t="shared" si="1"/>
        <v>0.002793296089385475</v>
      </c>
    </row>
    <row r="54" spans="2:5" ht="20.1" customHeight="1">
      <c r="B54" s="37">
        <v>42</v>
      </c>
      <c r="C54" s="42" t="s">
        <v>48</v>
      </c>
      <c r="D54" s="16">
        <f>CONTENEDOR!N44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CONTENEDOR!N45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CONTENEDOR!N46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CONTENEDOR!N47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CONTENEDOR!N48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CONTENEDOR!N49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CONTENEDOR!N50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CONTENEDOR!N51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CONTENEDOR!N52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CONTENEDOR!N53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CONTENEDOR!N54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CONTENEDOR!N55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358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CONTENEDOR!O3</f>
        <v>22</v>
      </c>
      <c r="E13" s="40">
        <f aca="true" t="shared" si="0" ref="E13:E44">D13/$D$66</f>
        <v>0.023783783783783784</v>
      </c>
    </row>
    <row r="14" spans="2:5" ht="20.1" customHeight="1">
      <c r="B14" s="37">
        <v>2</v>
      </c>
      <c r="C14" s="42" t="s">
        <v>8</v>
      </c>
      <c r="D14" s="16">
        <f>CONTENEDOR!O4</f>
        <v>5</v>
      </c>
      <c r="E14" s="23">
        <f t="shared" si="0"/>
        <v>0.005405405405405406</v>
      </c>
    </row>
    <row r="15" spans="2:5" ht="20.1" customHeight="1">
      <c r="B15" s="37">
        <v>3</v>
      </c>
      <c r="C15" s="42" t="s">
        <v>9</v>
      </c>
      <c r="D15" s="16">
        <f>CONTENEDOR!O5</f>
        <v>1</v>
      </c>
      <c r="E15" s="23">
        <f t="shared" si="0"/>
        <v>0.001081081081081081</v>
      </c>
    </row>
    <row r="16" spans="2:5" ht="20.1" customHeight="1">
      <c r="B16" s="37">
        <v>4</v>
      </c>
      <c r="C16" s="42" t="s">
        <v>10</v>
      </c>
      <c r="D16" s="16">
        <f>CONTENEDOR!O6</f>
        <v>11</v>
      </c>
      <c r="E16" s="23">
        <f t="shared" si="0"/>
        <v>0.011891891891891892</v>
      </c>
    </row>
    <row r="17" spans="2:5" ht="20.1" customHeight="1">
      <c r="B17" s="37">
        <v>5</v>
      </c>
      <c r="C17" s="42" t="s">
        <v>11</v>
      </c>
      <c r="D17" s="16">
        <f>CONTENEDOR!O7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CONTENEDOR!O8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CONTENEDOR!O9</f>
        <v>290</v>
      </c>
      <c r="E19" s="23">
        <f t="shared" si="0"/>
        <v>0.31351351351351353</v>
      </c>
    </row>
    <row r="20" spans="2:5" ht="20.1" customHeight="1">
      <c r="B20" s="37">
        <v>8</v>
      </c>
      <c r="C20" s="42" t="s">
        <v>14</v>
      </c>
      <c r="D20" s="16">
        <f>CONTENEDOR!O10</f>
        <v>36</v>
      </c>
      <c r="E20" s="23">
        <f t="shared" si="0"/>
        <v>0.03891891891891892</v>
      </c>
    </row>
    <row r="21" spans="2:5" ht="20.1" customHeight="1">
      <c r="B21" s="37">
        <v>9</v>
      </c>
      <c r="C21" s="42" t="s">
        <v>15</v>
      </c>
      <c r="D21" s="16">
        <f>CONTENEDOR!O11</f>
        <v>15</v>
      </c>
      <c r="E21" s="23">
        <f t="shared" si="0"/>
        <v>0.016216216216216217</v>
      </c>
    </row>
    <row r="22" spans="2:5" ht="20.1" customHeight="1">
      <c r="B22" s="37">
        <v>10</v>
      </c>
      <c r="C22" s="42" t="s">
        <v>16</v>
      </c>
      <c r="D22" s="16">
        <f>CONTENEDOR!O12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CONTENEDOR!O13</f>
        <v>46</v>
      </c>
      <c r="E23" s="23">
        <f t="shared" si="0"/>
        <v>0.04972972972972973</v>
      </c>
    </row>
    <row r="24" spans="2:5" ht="20.1" customHeight="1">
      <c r="B24" s="37">
        <v>12</v>
      </c>
      <c r="C24" s="42" t="s">
        <v>18</v>
      </c>
      <c r="D24" s="16">
        <f>CONTENEDOR!O14</f>
        <v>29</v>
      </c>
      <c r="E24" s="23">
        <f t="shared" si="0"/>
        <v>0.03135135135135135</v>
      </c>
    </row>
    <row r="25" spans="2:5" ht="20.1" customHeight="1">
      <c r="B25" s="37">
        <v>13</v>
      </c>
      <c r="C25" s="42" t="s">
        <v>19</v>
      </c>
      <c r="D25" s="16">
        <f>CONTENEDOR!O15</f>
        <v>1</v>
      </c>
      <c r="E25" s="23">
        <f t="shared" si="0"/>
        <v>0.001081081081081081</v>
      </c>
    </row>
    <row r="26" spans="2:5" ht="20.1" customHeight="1">
      <c r="B26" s="37">
        <v>14</v>
      </c>
      <c r="C26" s="42" t="s">
        <v>20</v>
      </c>
      <c r="D26" s="16">
        <f>CONTENEDOR!O16</f>
        <v>13</v>
      </c>
      <c r="E26" s="23">
        <f t="shared" si="0"/>
        <v>0.014054054054054054</v>
      </c>
    </row>
    <row r="27" spans="2:5" ht="20.1" customHeight="1">
      <c r="B27" s="37">
        <v>15</v>
      </c>
      <c r="C27" s="42" t="s">
        <v>21</v>
      </c>
      <c r="D27" s="16">
        <f>CONTENEDOR!O17</f>
        <v>2</v>
      </c>
      <c r="E27" s="23">
        <f t="shared" si="0"/>
        <v>0.002162162162162162</v>
      </c>
    </row>
    <row r="28" spans="2:5" ht="20.1" customHeight="1">
      <c r="B28" s="37">
        <v>16</v>
      </c>
      <c r="C28" s="42" t="s">
        <v>22</v>
      </c>
      <c r="D28" s="16">
        <f>CONTENEDOR!O18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CONTENEDOR!O19</f>
        <v>1</v>
      </c>
      <c r="E29" s="23">
        <f t="shared" si="0"/>
        <v>0.001081081081081081</v>
      </c>
    </row>
    <row r="30" spans="2:5" ht="20.1" customHeight="1">
      <c r="B30" s="37">
        <v>18</v>
      </c>
      <c r="C30" s="42" t="s">
        <v>24</v>
      </c>
      <c r="D30" s="16">
        <f>CONTENEDOR!O20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CONTENEDOR!O21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CONTENEDOR!O22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CONTENEDOR!O23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CONTENEDOR!O24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CONTENEDOR!O25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CONTENEDOR!O26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CONTENEDOR!O27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CONTENEDOR!O28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CONTENEDOR!O29</f>
        <v>310</v>
      </c>
      <c r="E39" s="23">
        <f t="shared" si="0"/>
        <v>0.33513513513513515</v>
      </c>
    </row>
    <row r="40" spans="2:5" ht="20.1" customHeight="1">
      <c r="B40" s="37">
        <v>28</v>
      </c>
      <c r="C40" s="42" t="s">
        <v>34</v>
      </c>
      <c r="D40" s="16">
        <f>CONTENEDOR!O30</f>
        <v>77</v>
      </c>
      <c r="E40" s="23">
        <f t="shared" si="0"/>
        <v>0.08324324324324324</v>
      </c>
    </row>
    <row r="41" spans="2:5" ht="20.1" customHeight="1">
      <c r="B41" s="37">
        <v>29</v>
      </c>
      <c r="C41" s="42" t="s">
        <v>35</v>
      </c>
      <c r="D41" s="16">
        <f>CONTENEDOR!O31</f>
        <v>0</v>
      </c>
      <c r="E41" s="23">
        <f t="shared" si="0"/>
        <v>0</v>
      </c>
    </row>
    <row r="42" spans="2:5" ht="20.1" customHeight="1">
      <c r="B42" s="37">
        <v>30</v>
      </c>
      <c r="C42" s="42" t="s">
        <v>36</v>
      </c>
      <c r="D42" s="16">
        <f>CONTENEDOR!O32</f>
        <v>6</v>
      </c>
      <c r="E42" s="23">
        <f t="shared" si="0"/>
        <v>0.006486486486486486</v>
      </c>
    </row>
    <row r="43" spans="2:5" ht="20.1" customHeight="1">
      <c r="B43" s="37">
        <v>31</v>
      </c>
      <c r="C43" s="42" t="s">
        <v>37</v>
      </c>
      <c r="D43" s="16">
        <f>CONTENEDOR!O33</f>
        <v>1</v>
      </c>
      <c r="E43" s="23">
        <f t="shared" si="0"/>
        <v>0.001081081081081081</v>
      </c>
    </row>
    <row r="44" spans="2:5" ht="20.1" customHeight="1">
      <c r="B44" s="37">
        <v>32</v>
      </c>
      <c r="C44" s="42" t="s">
        <v>38</v>
      </c>
      <c r="D44" s="16">
        <f>CONTENEDOR!O34</f>
        <v>43</v>
      </c>
      <c r="E44" s="23">
        <f t="shared" si="0"/>
        <v>0.046486486486486484</v>
      </c>
    </row>
    <row r="45" spans="2:5" ht="20.1" customHeight="1">
      <c r="B45" s="37">
        <v>33</v>
      </c>
      <c r="C45" s="42" t="s">
        <v>39</v>
      </c>
      <c r="D45" s="16">
        <f>CONTENEDOR!O35</f>
        <v>4</v>
      </c>
      <c r="E45" s="23">
        <f aca="true" t="shared" si="1" ref="E45:E65">D45/$D$66</f>
        <v>0.004324324324324324</v>
      </c>
    </row>
    <row r="46" spans="2:5" ht="20.1" customHeight="1">
      <c r="B46" s="37">
        <v>34</v>
      </c>
      <c r="C46" s="42" t="s">
        <v>40</v>
      </c>
      <c r="D46" s="16">
        <f>CONTENEDOR!O36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CONTENEDOR!O37</f>
        <v>6</v>
      </c>
      <c r="E47" s="23">
        <f t="shared" si="1"/>
        <v>0.006486486486486486</v>
      </c>
    </row>
    <row r="48" spans="2:5" ht="20.1" customHeight="1">
      <c r="B48" s="37">
        <v>36</v>
      </c>
      <c r="C48" s="42" t="s">
        <v>42</v>
      </c>
      <c r="D48" s="16">
        <f>CONTENEDOR!O38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CONTENEDOR!O39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CONTENEDOR!O40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CONTENEDOR!O41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CONTENEDOR!O42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CONTENEDOR!O43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CONTENEDOR!O44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CONTENEDOR!O45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CONTENEDOR!O46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CONTENEDOR!O47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CONTENEDOR!O48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CONTENEDOR!O49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CONTENEDOR!O50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CONTENEDOR!O51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CONTENEDOR!O52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CONTENEDOR!O53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CONTENEDOR!O54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CONTENEDOR!O55</f>
        <v>6</v>
      </c>
      <c r="E65" s="26">
        <f t="shared" si="1"/>
        <v>0.006486486486486486</v>
      </c>
    </row>
    <row r="66" spans="3:5" ht="23.25" customHeight="1" thickBot="1">
      <c r="C66" s="39" t="str">
        <f>TITULOS!C15</f>
        <v xml:space="preserve"> </v>
      </c>
      <c r="D66" s="12">
        <f>SUM(D13:D65)</f>
        <v>925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CONTENEDOR!P3</f>
        <v>22</v>
      </c>
      <c r="E13" s="40">
        <f aca="true" t="shared" si="0" ref="E13:E44">D13/$D$66</f>
        <v>0.08270676691729323</v>
      </c>
    </row>
    <row r="14" spans="2:5" ht="20.1" customHeight="1">
      <c r="B14" s="37">
        <v>2</v>
      </c>
      <c r="C14" s="42" t="s">
        <v>8</v>
      </c>
      <c r="D14" s="16">
        <f>CONTENEDOR!P4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CONTENEDOR!P5</f>
        <v>5</v>
      </c>
      <c r="E15" s="23">
        <f t="shared" si="0"/>
        <v>0.018796992481203006</v>
      </c>
    </row>
    <row r="16" spans="2:5" ht="20.1" customHeight="1">
      <c r="B16" s="37">
        <v>4</v>
      </c>
      <c r="C16" s="42" t="s">
        <v>10</v>
      </c>
      <c r="D16" s="16">
        <f>CONTENEDOR!P6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CONTENEDOR!P7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CONTENEDOR!P8</f>
        <v>1</v>
      </c>
      <c r="E18" s="23">
        <f t="shared" si="0"/>
        <v>0.0037593984962406013</v>
      </c>
    </row>
    <row r="19" spans="2:5" ht="20.1" customHeight="1">
      <c r="B19" s="37">
        <v>7</v>
      </c>
      <c r="C19" s="42" t="s">
        <v>13</v>
      </c>
      <c r="D19" s="16">
        <f>CONTENEDOR!P9</f>
        <v>41</v>
      </c>
      <c r="E19" s="23">
        <f t="shared" si="0"/>
        <v>0.15413533834586465</v>
      </c>
    </row>
    <row r="20" spans="2:5" ht="20.1" customHeight="1">
      <c r="B20" s="37">
        <v>8</v>
      </c>
      <c r="C20" s="42" t="s">
        <v>14</v>
      </c>
      <c r="D20" s="16">
        <f>CONTENEDOR!P10</f>
        <v>12</v>
      </c>
      <c r="E20" s="23">
        <f t="shared" si="0"/>
        <v>0.045112781954887216</v>
      </c>
    </row>
    <row r="21" spans="2:5" ht="20.1" customHeight="1">
      <c r="B21" s="37">
        <v>9</v>
      </c>
      <c r="C21" s="42" t="s">
        <v>15</v>
      </c>
      <c r="D21" s="16">
        <f>CONTENEDOR!P11</f>
        <v>2</v>
      </c>
      <c r="E21" s="23">
        <f t="shared" si="0"/>
        <v>0.007518796992481203</v>
      </c>
    </row>
    <row r="22" spans="2:5" ht="20.1" customHeight="1">
      <c r="B22" s="37">
        <v>10</v>
      </c>
      <c r="C22" s="42" t="s">
        <v>16</v>
      </c>
      <c r="D22" s="16">
        <f>CONTENEDOR!P12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CONTENEDOR!P13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CONTENEDOR!P14</f>
        <v>1</v>
      </c>
      <c r="E24" s="23">
        <f t="shared" si="0"/>
        <v>0.0037593984962406013</v>
      </c>
    </row>
    <row r="25" spans="2:5" ht="20.1" customHeight="1">
      <c r="B25" s="37">
        <v>13</v>
      </c>
      <c r="C25" s="42" t="s">
        <v>19</v>
      </c>
      <c r="D25" s="16">
        <f>CONTENEDOR!P15</f>
        <v>3</v>
      </c>
      <c r="E25" s="23">
        <f t="shared" si="0"/>
        <v>0.011278195488721804</v>
      </c>
    </row>
    <row r="26" spans="2:5" ht="20.1" customHeight="1">
      <c r="B26" s="37">
        <v>14</v>
      </c>
      <c r="C26" s="42" t="s">
        <v>20</v>
      </c>
      <c r="D26" s="16">
        <f>CONTENEDOR!P16</f>
        <v>5</v>
      </c>
      <c r="E26" s="23">
        <f t="shared" si="0"/>
        <v>0.018796992481203006</v>
      </c>
    </row>
    <row r="27" spans="2:5" ht="20.1" customHeight="1">
      <c r="B27" s="37">
        <v>15</v>
      </c>
      <c r="C27" s="42" t="s">
        <v>21</v>
      </c>
      <c r="D27" s="16">
        <f>CONTENEDOR!P17</f>
        <v>9</v>
      </c>
      <c r="E27" s="23">
        <f t="shared" si="0"/>
        <v>0.03383458646616541</v>
      </c>
    </row>
    <row r="28" spans="2:5" ht="20.1" customHeight="1">
      <c r="B28" s="37">
        <v>16</v>
      </c>
      <c r="C28" s="42" t="s">
        <v>22</v>
      </c>
      <c r="D28" s="16">
        <f>CONTENEDOR!P18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CONTENEDOR!P19</f>
        <v>1</v>
      </c>
      <c r="E29" s="23">
        <f t="shared" si="0"/>
        <v>0.0037593984962406013</v>
      </c>
    </row>
    <row r="30" spans="2:5" ht="20.1" customHeight="1">
      <c r="B30" s="37">
        <v>18</v>
      </c>
      <c r="C30" s="42" t="s">
        <v>24</v>
      </c>
      <c r="D30" s="16">
        <f>CONTENEDOR!P20</f>
        <v>1</v>
      </c>
      <c r="E30" s="23">
        <f t="shared" si="0"/>
        <v>0.0037593984962406013</v>
      </c>
    </row>
    <row r="31" spans="2:5" ht="20.1" customHeight="1">
      <c r="B31" s="37">
        <v>19</v>
      </c>
      <c r="C31" s="42" t="s">
        <v>25</v>
      </c>
      <c r="D31" s="16">
        <f>CONTENEDOR!P21</f>
        <v>2</v>
      </c>
      <c r="E31" s="23">
        <f t="shared" si="0"/>
        <v>0.007518796992481203</v>
      </c>
    </row>
    <row r="32" spans="2:5" ht="20.1" customHeight="1">
      <c r="B32" s="37">
        <v>20</v>
      </c>
      <c r="C32" s="42" t="s">
        <v>26</v>
      </c>
      <c r="D32" s="16">
        <f>CONTENEDOR!P22</f>
        <v>5</v>
      </c>
      <c r="E32" s="23">
        <f t="shared" si="0"/>
        <v>0.018796992481203006</v>
      </c>
    </row>
    <row r="33" spans="2:5" ht="20.1" customHeight="1">
      <c r="B33" s="37">
        <v>21</v>
      </c>
      <c r="C33" s="42" t="s">
        <v>27</v>
      </c>
      <c r="D33" s="16">
        <f>CONTENEDOR!P23</f>
        <v>1</v>
      </c>
      <c r="E33" s="23">
        <f t="shared" si="0"/>
        <v>0.0037593984962406013</v>
      </c>
    </row>
    <row r="34" spans="2:5" ht="20.1" customHeight="1">
      <c r="B34" s="37">
        <v>22</v>
      </c>
      <c r="C34" s="42" t="s">
        <v>28</v>
      </c>
      <c r="D34" s="16">
        <f>CONTENEDOR!P24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CONTENEDOR!P25</f>
        <v>1</v>
      </c>
      <c r="E35" s="23">
        <f t="shared" si="0"/>
        <v>0.0037593984962406013</v>
      </c>
    </row>
    <row r="36" spans="2:5" ht="20.1" customHeight="1">
      <c r="B36" s="37">
        <v>24</v>
      </c>
      <c r="C36" s="42" t="s">
        <v>30</v>
      </c>
      <c r="D36" s="16">
        <f>CONTENEDOR!P26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CONTENEDOR!P27</f>
        <v>17</v>
      </c>
      <c r="E37" s="23">
        <f t="shared" si="0"/>
        <v>0.06390977443609022</v>
      </c>
    </row>
    <row r="38" spans="2:5" ht="20.1" customHeight="1">
      <c r="B38" s="37">
        <v>26</v>
      </c>
      <c r="C38" s="42" t="s">
        <v>32</v>
      </c>
      <c r="D38" s="16">
        <f>CONTENEDOR!P28</f>
        <v>10</v>
      </c>
      <c r="E38" s="23">
        <f t="shared" si="0"/>
        <v>0.03759398496240601</v>
      </c>
    </row>
    <row r="39" spans="2:5" ht="20.1" customHeight="1">
      <c r="B39" s="37">
        <v>27</v>
      </c>
      <c r="C39" s="42" t="s">
        <v>33</v>
      </c>
      <c r="D39" s="16">
        <f>CONTENEDOR!P29</f>
        <v>3</v>
      </c>
      <c r="E39" s="23">
        <f t="shared" si="0"/>
        <v>0.011278195488721804</v>
      </c>
    </row>
    <row r="40" spans="2:5" ht="20.1" customHeight="1">
      <c r="B40" s="37">
        <v>28</v>
      </c>
      <c r="C40" s="42" t="s">
        <v>34</v>
      </c>
      <c r="D40" s="16">
        <f>CONTENEDOR!P30</f>
        <v>39</v>
      </c>
      <c r="E40" s="23">
        <f t="shared" si="0"/>
        <v>0.14661654135338345</v>
      </c>
    </row>
    <row r="41" spans="2:5" ht="20.1" customHeight="1">
      <c r="B41" s="37">
        <v>29</v>
      </c>
      <c r="C41" s="42" t="s">
        <v>35</v>
      </c>
      <c r="D41" s="16">
        <f>CONTENEDOR!P31</f>
        <v>25</v>
      </c>
      <c r="E41" s="23">
        <f t="shared" si="0"/>
        <v>0.09398496240601503</v>
      </c>
    </row>
    <row r="42" spans="2:5" ht="20.1" customHeight="1">
      <c r="B42" s="37">
        <v>30</v>
      </c>
      <c r="C42" s="42" t="s">
        <v>36</v>
      </c>
      <c r="D42" s="16">
        <f>CONTENEDOR!P32</f>
        <v>8</v>
      </c>
      <c r="E42" s="23">
        <f t="shared" si="0"/>
        <v>0.03007518796992481</v>
      </c>
    </row>
    <row r="43" spans="2:5" ht="20.1" customHeight="1">
      <c r="B43" s="37">
        <v>31</v>
      </c>
      <c r="C43" s="42" t="s">
        <v>37</v>
      </c>
      <c r="D43" s="16">
        <f>CONTENEDOR!P33</f>
        <v>33</v>
      </c>
      <c r="E43" s="23">
        <f t="shared" si="0"/>
        <v>0.12406015037593984</v>
      </c>
    </row>
    <row r="44" spans="2:5" ht="20.1" customHeight="1">
      <c r="B44" s="37">
        <v>32</v>
      </c>
      <c r="C44" s="42" t="s">
        <v>38</v>
      </c>
      <c r="D44" s="16">
        <f>CONTENEDOR!P34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CONTENEDOR!P35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CONTENEDOR!P36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CONTENEDOR!P37</f>
        <v>3</v>
      </c>
      <c r="E47" s="23">
        <f t="shared" si="1"/>
        <v>0.011278195488721804</v>
      </c>
    </row>
    <row r="48" spans="2:5" ht="20.1" customHeight="1">
      <c r="B48" s="37">
        <v>36</v>
      </c>
      <c r="C48" s="42" t="s">
        <v>42</v>
      </c>
      <c r="D48" s="16">
        <f>CONTENEDOR!P38</f>
        <v>1</v>
      </c>
      <c r="E48" s="23">
        <f t="shared" si="1"/>
        <v>0.0037593984962406013</v>
      </c>
    </row>
    <row r="49" spans="2:5" ht="20.1" customHeight="1">
      <c r="B49" s="37">
        <v>37</v>
      </c>
      <c r="C49" s="42" t="s">
        <v>43</v>
      </c>
      <c r="D49" s="16">
        <f>CONTENEDOR!P39</f>
        <v>5</v>
      </c>
      <c r="E49" s="23">
        <f t="shared" si="1"/>
        <v>0.018796992481203006</v>
      </c>
    </row>
    <row r="50" spans="2:5" ht="20.1" customHeight="1">
      <c r="B50" s="37">
        <v>38</v>
      </c>
      <c r="C50" s="42" t="s">
        <v>44</v>
      </c>
      <c r="D50" s="16">
        <f>CONTENEDOR!P40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CONTENEDOR!P41</f>
        <v>1</v>
      </c>
      <c r="E51" s="23">
        <f t="shared" si="1"/>
        <v>0.0037593984962406013</v>
      </c>
    </row>
    <row r="52" spans="2:5" ht="20.1" customHeight="1">
      <c r="B52" s="37">
        <v>40</v>
      </c>
      <c r="C52" s="42" t="s">
        <v>46</v>
      </c>
      <c r="D52" s="16">
        <f>CONTENEDOR!P42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CONTENEDOR!P43</f>
        <v>1</v>
      </c>
      <c r="E53" s="23">
        <f t="shared" si="1"/>
        <v>0.0037593984962406013</v>
      </c>
    </row>
    <row r="54" spans="2:5" ht="20.1" customHeight="1">
      <c r="B54" s="37">
        <v>42</v>
      </c>
      <c r="C54" s="42" t="s">
        <v>48</v>
      </c>
      <c r="D54" s="16">
        <f>CONTENEDOR!P44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CONTENEDOR!P45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CONTENEDOR!P46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CONTENEDOR!P47</f>
        <v>1</v>
      </c>
      <c r="E57" s="23">
        <f t="shared" si="1"/>
        <v>0.0037593984962406013</v>
      </c>
    </row>
    <row r="58" spans="2:5" ht="20.1" customHeight="1">
      <c r="B58" s="37">
        <v>46</v>
      </c>
      <c r="C58" s="42" t="s">
        <v>52</v>
      </c>
      <c r="D58" s="16">
        <f>CONTENEDOR!P48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CONTENEDOR!P49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CONTENEDOR!P50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CONTENEDOR!P51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CONTENEDOR!P52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CONTENEDOR!P53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CONTENEDOR!P54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CONTENEDOR!P55</f>
        <v>7</v>
      </c>
      <c r="E65" s="26">
        <f t="shared" si="1"/>
        <v>0.02631578947368421</v>
      </c>
    </row>
    <row r="66" spans="3:5" ht="23.25" customHeight="1" thickBot="1">
      <c r="C66" s="39" t="str">
        <f>TITULOS!C15</f>
        <v xml:space="preserve"> </v>
      </c>
      <c r="D66" s="12">
        <f>SUM(D13:D65)</f>
        <v>266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CONTENEDOR!Q3</f>
        <v>377</v>
      </c>
      <c r="E13" s="40">
        <f aca="true" t="shared" si="0" ref="E13:E44">D13/$D$66</f>
        <v>0.19523562920766444</v>
      </c>
    </row>
    <row r="14" spans="2:5" ht="20.1" customHeight="1">
      <c r="B14" s="37">
        <v>2</v>
      </c>
      <c r="C14" s="42" t="s">
        <v>8</v>
      </c>
      <c r="D14" s="16">
        <f>CONTENEDOR!Q4</f>
        <v>45</v>
      </c>
      <c r="E14" s="23">
        <f t="shared" si="0"/>
        <v>0.02330398757120663</v>
      </c>
    </row>
    <row r="15" spans="2:5" ht="20.1" customHeight="1">
      <c r="B15" s="37">
        <v>3</v>
      </c>
      <c r="C15" s="42" t="s">
        <v>9</v>
      </c>
      <c r="D15" s="16">
        <f>CONTENEDOR!Q5</f>
        <v>548</v>
      </c>
      <c r="E15" s="23">
        <f t="shared" si="0"/>
        <v>0.2837907819782496</v>
      </c>
    </row>
    <row r="16" spans="2:5" ht="20.1" customHeight="1">
      <c r="B16" s="37">
        <v>4</v>
      </c>
      <c r="C16" s="42" t="s">
        <v>10</v>
      </c>
      <c r="D16" s="16">
        <f>CONTENEDOR!Q6</f>
        <v>1</v>
      </c>
      <c r="E16" s="23">
        <f t="shared" si="0"/>
        <v>0.0005178663904712584</v>
      </c>
    </row>
    <row r="17" spans="2:5" ht="20.1" customHeight="1">
      <c r="B17" s="37">
        <v>5</v>
      </c>
      <c r="C17" s="42" t="s">
        <v>11</v>
      </c>
      <c r="D17" s="16">
        <f>CONTENEDOR!Q7</f>
        <v>4</v>
      </c>
      <c r="E17" s="23">
        <f t="shared" si="0"/>
        <v>0.0020714655618850335</v>
      </c>
    </row>
    <row r="18" spans="2:5" ht="20.1" customHeight="1">
      <c r="B18" s="37">
        <v>6</v>
      </c>
      <c r="C18" s="42" t="s">
        <v>12</v>
      </c>
      <c r="D18" s="16">
        <f>CONTENEDOR!Q8</f>
        <v>1</v>
      </c>
      <c r="E18" s="23">
        <f t="shared" si="0"/>
        <v>0.0005178663904712584</v>
      </c>
    </row>
    <row r="19" spans="2:5" ht="20.1" customHeight="1">
      <c r="B19" s="37">
        <v>7</v>
      </c>
      <c r="C19" s="42" t="s">
        <v>13</v>
      </c>
      <c r="D19" s="16">
        <f>CONTENEDOR!Q9</f>
        <v>399</v>
      </c>
      <c r="E19" s="23">
        <f t="shared" si="0"/>
        <v>0.20662868979803212</v>
      </c>
    </row>
    <row r="20" spans="2:5" ht="20.1" customHeight="1">
      <c r="B20" s="37">
        <v>8</v>
      </c>
      <c r="C20" s="42" t="s">
        <v>14</v>
      </c>
      <c r="D20" s="16">
        <f>CONTENEDOR!Q10</f>
        <v>77</v>
      </c>
      <c r="E20" s="23">
        <f t="shared" si="0"/>
        <v>0.0398757120662869</v>
      </c>
    </row>
    <row r="21" spans="2:5" ht="20.1" customHeight="1">
      <c r="B21" s="37">
        <v>9</v>
      </c>
      <c r="C21" s="42" t="s">
        <v>15</v>
      </c>
      <c r="D21" s="16">
        <f>CONTENEDOR!Q11</f>
        <v>3</v>
      </c>
      <c r="E21" s="23">
        <f t="shared" si="0"/>
        <v>0.0015535991714137752</v>
      </c>
    </row>
    <row r="22" spans="2:5" ht="20.1" customHeight="1">
      <c r="B22" s="37">
        <v>10</v>
      </c>
      <c r="C22" s="42" t="s">
        <v>16</v>
      </c>
      <c r="D22" s="16">
        <f>CONTENEDOR!Q12</f>
        <v>1</v>
      </c>
      <c r="E22" s="23">
        <f t="shared" si="0"/>
        <v>0.0005178663904712584</v>
      </c>
    </row>
    <row r="23" spans="2:5" ht="20.1" customHeight="1">
      <c r="B23" s="37">
        <v>11</v>
      </c>
      <c r="C23" s="42" t="s">
        <v>17</v>
      </c>
      <c r="D23" s="16">
        <f>CONTENEDOR!Q13</f>
        <v>8</v>
      </c>
      <c r="E23" s="23">
        <f t="shared" si="0"/>
        <v>0.004142931123770067</v>
      </c>
    </row>
    <row r="24" spans="2:5" ht="20.1" customHeight="1">
      <c r="B24" s="37">
        <v>12</v>
      </c>
      <c r="C24" s="42" t="s">
        <v>18</v>
      </c>
      <c r="D24" s="16">
        <f>CONTENEDOR!Q14</f>
        <v>22</v>
      </c>
      <c r="E24" s="23">
        <f t="shared" si="0"/>
        <v>0.011393060590367685</v>
      </c>
    </row>
    <row r="25" spans="2:5" ht="20.1" customHeight="1">
      <c r="B25" s="37">
        <v>13</v>
      </c>
      <c r="C25" s="42" t="s">
        <v>19</v>
      </c>
      <c r="D25" s="16">
        <f>CONTENEDOR!Q15</f>
        <v>37</v>
      </c>
      <c r="E25" s="23">
        <f t="shared" si="0"/>
        <v>0.019161056447436563</v>
      </c>
    </row>
    <row r="26" spans="2:5" ht="20.1" customHeight="1">
      <c r="B26" s="37">
        <v>14</v>
      </c>
      <c r="C26" s="42" t="s">
        <v>20</v>
      </c>
      <c r="D26" s="16">
        <f>CONTENEDOR!Q16</f>
        <v>59</v>
      </c>
      <c r="E26" s="23">
        <f t="shared" si="0"/>
        <v>0.030554117037804248</v>
      </c>
    </row>
    <row r="27" spans="2:5" ht="20.1" customHeight="1">
      <c r="B27" s="37">
        <v>15</v>
      </c>
      <c r="C27" s="42" t="s">
        <v>21</v>
      </c>
      <c r="D27" s="16">
        <f>CONTENEDOR!Q17</f>
        <v>7</v>
      </c>
      <c r="E27" s="23">
        <f t="shared" si="0"/>
        <v>0.0036250647332988087</v>
      </c>
    </row>
    <row r="28" spans="2:5" ht="20.1" customHeight="1">
      <c r="B28" s="37">
        <v>16</v>
      </c>
      <c r="C28" s="42" t="s">
        <v>22</v>
      </c>
      <c r="D28" s="16">
        <f>CONTENEDOR!Q18</f>
        <v>6</v>
      </c>
      <c r="E28" s="23">
        <f t="shared" si="0"/>
        <v>0.0031071983428275505</v>
      </c>
    </row>
    <row r="29" spans="2:5" ht="20.1" customHeight="1">
      <c r="B29" s="37">
        <v>17</v>
      </c>
      <c r="C29" s="42" t="s">
        <v>23</v>
      </c>
      <c r="D29" s="16">
        <f>CONTENEDOR!Q19</f>
        <v>2</v>
      </c>
      <c r="E29" s="23">
        <f t="shared" si="0"/>
        <v>0.0010357327809425167</v>
      </c>
    </row>
    <row r="30" spans="2:5" ht="20.1" customHeight="1">
      <c r="B30" s="37">
        <v>18</v>
      </c>
      <c r="C30" s="42" t="s">
        <v>24</v>
      </c>
      <c r="D30" s="16">
        <f>CONTENEDOR!Q20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CONTENEDOR!Q21</f>
        <v>1</v>
      </c>
      <c r="E31" s="23">
        <f t="shared" si="0"/>
        <v>0.0005178663904712584</v>
      </c>
    </row>
    <row r="32" spans="2:5" ht="20.1" customHeight="1">
      <c r="B32" s="37">
        <v>20</v>
      </c>
      <c r="C32" s="42" t="s">
        <v>26</v>
      </c>
      <c r="D32" s="16">
        <f>CONTENEDOR!Q22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CONTENEDOR!Q23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CONTENEDOR!Q24</f>
        <v>1</v>
      </c>
      <c r="E34" s="23">
        <f t="shared" si="0"/>
        <v>0.0005178663904712584</v>
      </c>
    </row>
    <row r="35" spans="2:5" ht="20.1" customHeight="1">
      <c r="B35" s="37">
        <v>23</v>
      </c>
      <c r="C35" s="42" t="s">
        <v>29</v>
      </c>
      <c r="D35" s="16">
        <f>CONTENEDOR!Q25</f>
        <v>1</v>
      </c>
      <c r="E35" s="23">
        <f t="shared" si="0"/>
        <v>0.0005178663904712584</v>
      </c>
    </row>
    <row r="36" spans="2:5" ht="20.1" customHeight="1">
      <c r="B36" s="37">
        <v>24</v>
      </c>
      <c r="C36" s="42" t="s">
        <v>30</v>
      </c>
      <c r="D36" s="16">
        <f>CONTENEDOR!Q26</f>
        <v>1</v>
      </c>
      <c r="E36" s="23">
        <f t="shared" si="0"/>
        <v>0.0005178663904712584</v>
      </c>
    </row>
    <row r="37" spans="2:5" ht="20.1" customHeight="1">
      <c r="B37" s="37">
        <v>25</v>
      </c>
      <c r="C37" s="42" t="s">
        <v>31</v>
      </c>
      <c r="D37" s="16">
        <f>CONTENEDOR!Q27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CONTENEDOR!Q28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CONTENEDOR!Q29</f>
        <v>29</v>
      </c>
      <c r="E39" s="23">
        <f t="shared" si="0"/>
        <v>0.015018125323666495</v>
      </c>
    </row>
    <row r="40" spans="2:5" ht="20.1" customHeight="1">
      <c r="B40" s="37">
        <v>28</v>
      </c>
      <c r="C40" s="42" t="s">
        <v>34</v>
      </c>
      <c r="D40" s="16">
        <f>CONTENEDOR!Q30</f>
        <v>124</v>
      </c>
      <c r="E40" s="23">
        <f t="shared" si="0"/>
        <v>0.06421543241843604</v>
      </c>
    </row>
    <row r="41" spans="2:5" ht="20.1" customHeight="1">
      <c r="B41" s="37">
        <v>29</v>
      </c>
      <c r="C41" s="42" t="s">
        <v>35</v>
      </c>
      <c r="D41" s="16">
        <f>CONTENEDOR!Q31</f>
        <v>54</v>
      </c>
      <c r="E41" s="23">
        <f t="shared" si="0"/>
        <v>0.027964785085447953</v>
      </c>
    </row>
    <row r="42" spans="2:5" ht="20.1" customHeight="1">
      <c r="B42" s="37">
        <v>30</v>
      </c>
      <c r="C42" s="42" t="s">
        <v>36</v>
      </c>
      <c r="D42" s="16">
        <f>CONTENEDOR!Q32</f>
        <v>40</v>
      </c>
      <c r="E42" s="23">
        <f t="shared" si="0"/>
        <v>0.020714655618850338</v>
      </c>
    </row>
    <row r="43" spans="2:5" ht="20.1" customHeight="1">
      <c r="B43" s="37">
        <v>31</v>
      </c>
      <c r="C43" s="42" t="s">
        <v>37</v>
      </c>
      <c r="D43" s="16">
        <f>CONTENEDOR!Q33</f>
        <v>9</v>
      </c>
      <c r="E43" s="23">
        <f t="shared" si="0"/>
        <v>0.004660797514241326</v>
      </c>
    </row>
    <row r="44" spans="2:5" ht="20.1" customHeight="1">
      <c r="B44" s="37">
        <v>32</v>
      </c>
      <c r="C44" s="42" t="s">
        <v>38</v>
      </c>
      <c r="D44" s="16">
        <f>CONTENEDOR!Q34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CONTENEDOR!Q35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CONTENEDOR!Q36</f>
        <v>3</v>
      </c>
      <c r="E46" s="23">
        <f t="shared" si="1"/>
        <v>0.0015535991714137752</v>
      </c>
    </row>
    <row r="47" spans="2:5" ht="20.1" customHeight="1">
      <c r="B47" s="37">
        <v>35</v>
      </c>
      <c r="C47" s="42" t="s">
        <v>41</v>
      </c>
      <c r="D47" s="16">
        <f>CONTENEDOR!Q37</f>
        <v>4</v>
      </c>
      <c r="E47" s="23">
        <f t="shared" si="1"/>
        <v>0.0020714655618850335</v>
      </c>
    </row>
    <row r="48" spans="2:5" ht="20.1" customHeight="1">
      <c r="B48" s="37">
        <v>36</v>
      </c>
      <c r="C48" s="42" t="s">
        <v>42</v>
      </c>
      <c r="D48" s="16">
        <f>CONTENEDOR!Q38</f>
        <v>5</v>
      </c>
      <c r="E48" s="23">
        <f t="shared" si="1"/>
        <v>0.002589331952356292</v>
      </c>
    </row>
    <row r="49" spans="2:5" ht="20.1" customHeight="1">
      <c r="B49" s="37">
        <v>37</v>
      </c>
      <c r="C49" s="42" t="s">
        <v>43</v>
      </c>
      <c r="D49" s="16">
        <f>CONTENEDOR!Q39</f>
        <v>21</v>
      </c>
      <c r="E49" s="23">
        <f t="shared" si="1"/>
        <v>0.010875194199896427</v>
      </c>
    </row>
    <row r="50" spans="2:5" ht="20.1" customHeight="1">
      <c r="B50" s="37">
        <v>38</v>
      </c>
      <c r="C50" s="42" t="s">
        <v>44</v>
      </c>
      <c r="D50" s="16">
        <f>CONTENEDOR!Q40</f>
        <v>1</v>
      </c>
      <c r="E50" s="23">
        <f t="shared" si="1"/>
        <v>0.0005178663904712584</v>
      </c>
    </row>
    <row r="51" spans="2:5" ht="20.1" customHeight="1">
      <c r="B51" s="37">
        <v>39</v>
      </c>
      <c r="C51" s="42" t="s">
        <v>45</v>
      </c>
      <c r="D51" s="16">
        <f>CONTENEDOR!Q41</f>
        <v>3</v>
      </c>
      <c r="E51" s="23">
        <f t="shared" si="1"/>
        <v>0.0015535991714137752</v>
      </c>
    </row>
    <row r="52" spans="2:5" ht="20.1" customHeight="1">
      <c r="B52" s="37">
        <v>40</v>
      </c>
      <c r="C52" s="42" t="s">
        <v>46</v>
      </c>
      <c r="D52" s="16">
        <f>CONTENEDOR!Q42</f>
        <v>4</v>
      </c>
      <c r="E52" s="23">
        <f t="shared" si="1"/>
        <v>0.0020714655618850335</v>
      </c>
    </row>
    <row r="53" spans="2:5" ht="20.1" customHeight="1">
      <c r="B53" s="37">
        <v>41</v>
      </c>
      <c r="C53" s="42" t="s">
        <v>47</v>
      </c>
      <c r="D53" s="16">
        <f>CONTENEDOR!Q43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CONTENEDOR!Q44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CONTENEDOR!Q45</f>
        <v>6</v>
      </c>
      <c r="E55" s="23">
        <f t="shared" si="1"/>
        <v>0.0031071983428275505</v>
      </c>
    </row>
    <row r="56" spans="2:5" ht="20.1" customHeight="1">
      <c r="B56" s="37">
        <v>44</v>
      </c>
      <c r="C56" s="42" t="s">
        <v>50</v>
      </c>
      <c r="D56" s="16">
        <f>CONTENEDOR!Q46</f>
        <v>1</v>
      </c>
      <c r="E56" s="23">
        <f t="shared" si="1"/>
        <v>0.0005178663904712584</v>
      </c>
    </row>
    <row r="57" spans="2:5" ht="20.1" customHeight="1">
      <c r="B57" s="37">
        <v>45</v>
      </c>
      <c r="C57" s="42" t="s">
        <v>51</v>
      </c>
      <c r="D57" s="16">
        <f>CONTENEDOR!Q47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CONTENEDOR!Q48</f>
        <v>1</v>
      </c>
      <c r="E58" s="23">
        <f t="shared" si="1"/>
        <v>0.0005178663904712584</v>
      </c>
    </row>
    <row r="59" spans="2:5" ht="20.1" customHeight="1">
      <c r="B59" s="37">
        <v>47</v>
      </c>
      <c r="C59" s="42" t="s">
        <v>53</v>
      </c>
      <c r="D59" s="16">
        <f>CONTENEDOR!Q49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CONTENEDOR!Q50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CONTENEDOR!Q51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CONTENEDOR!Q52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CONTENEDOR!Q53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CONTENEDOR!Q54</f>
        <v>4</v>
      </c>
      <c r="E64" s="23">
        <f t="shared" si="1"/>
        <v>0.0020714655618850335</v>
      </c>
    </row>
    <row r="65" spans="2:5" ht="20.1" customHeight="1" thickBot="1">
      <c r="B65" s="38">
        <v>53</v>
      </c>
      <c r="C65" s="43" t="s">
        <v>59</v>
      </c>
      <c r="D65" s="16">
        <f>CONTENEDOR!Q55</f>
        <v>21</v>
      </c>
      <c r="E65" s="26">
        <f t="shared" si="1"/>
        <v>0.010875194199896427</v>
      </c>
    </row>
    <row r="66" spans="3:5" ht="23.25" customHeight="1" thickBot="1">
      <c r="C66" s="39" t="str">
        <f>TITULOS!C15</f>
        <v xml:space="preserve"> </v>
      </c>
      <c r="D66" s="12">
        <f>SUM(D13:D65)</f>
        <v>1931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1">
      <selection activeCell="K63" sqref="K6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CONTENEDOR!R3</f>
        <v>480</v>
      </c>
      <c r="E13" s="40">
        <f aca="true" t="shared" si="0" ref="E13:E44">D13/$D$66</f>
        <v>0.11222819733458031</v>
      </c>
    </row>
    <row r="14" spans="2:5" ht="20.1" customHeight="1">
      <c r="B14" s="37">
        <v>2</v>
      </c>
      <c r="C14" s="42" t="s">
        <v>8</v>
      </c>
      <c r="D14" s="16">
        <f>CONTENEDOR!R4</f>
        <v>634</v>
      </c>
      <c r="E14" s="23">
        <f t="shared" si="0"/>
        <v>0.14823474397942482</v>
      </c>
    </row>
    <row r="15" spans="2:5" ht="20.1" customHeight="1">
      <c r="B15" s="37">
        <v>3</v>
      </c>
      <c r="C15" s="42" t="s">
        <v>9</v>
      </c>
      <c r="D15" s="16">
        <f>CONTENEDOR!R5</f>
        <v>322</v>
      </c>
      <c r="E15" s="23">
        <f t="shared" si="0"/>
        <v>0.07528641571194762</v>
      </c>
    </row>
    <row r="16" spans="2:5" ht="20.1" customHeight="1">
      <c r="B16" s="37">
        <v>4</v>
      </c>
      <c r="C16" s="42" t="s">
        <v>10</v>
      </c>
      <c r="D16" s="16">
        <f>CONTENEDOR!R6</f>
        <v>3</v>
      </c>
      <c r="E16" s="23">
        <f t="shared" si="0"/>
        <v>0.0007014262333411269</v>
      </c>
    </row>
    <row r="17" spans="2:5" ht="20.1" customHeight="1">
      <c r="B17" s="37">
        <v>5</v>
      </c>
      <c r="C17" s="42" t="s">
        <v>11</v>
      </c>
      <c r="D17" s="16">
        <f>CONTENEDOR!R7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CONTENEDOR!R8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CONTENEDOR!R9</f>
        <v>380</v>
      </c>
      <c r="E19" s="23">
        <f t="shared" si="0"/>
        <v>0.08884732288987608</v>
      </c>
    </row>
    <row r="20" spans="2:5" ht="20.1" customHeight="1">
      <c r="B20" s="37">
        <v>8</v>
      </c>
      <c r="C20" s="42" t="s">
        <v>14</v>
      </c>
      <c r="D20" s="16">
        <f>CONTENEDOR!R10</f>
        <v>175</v>
      </c>
      <c r="E20" s="23">
        <f t="shared" si="0"/>
        <v>0.04091653027823241</v>
      </c>
    </row>
    <row r="21" spans="2:5" ht="20.1" customHeight="1">
      <c r="B21" s="37">
        <v>9</v>
      </c>
      <c r="C21" s="42" t="s">
        <v>15</v>
      </c>
      <c r="D21" s="16">
        <f>CONTENEDOR!R11</f>
        <v>9</v>
      </c>
      <c r="E21" s="23">
        <f t="shared" si="0"/>
        <v>0.002104278700023381</v>
      </c>
    </row>
    <row r="22" spans="2:5" ht="20.1" customHeight="1">
      <c r="B22" s="37">
        <v>10</v>
      </c>
      <c r="C22" s="42" t="s">
        <v>16</v>
      </c>
      <c r="D22" s="16">
        <f>CONTENEDOR!R12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CONTENEDOR!R13</f>
        <v>303</v>
      </c>
      <c r="E23" s="23">
        <f t="shared" si="0"/>
        <v>0.07084404956745383</v>
      </c>
    </row>
    <row r="24" spans="2:5" ht="20.1" customHeight="1">
      <c r="B24" s="37">
        <v>12</v>
      </c>
      <c r="C24" s="42" t="s">
        <v>18</v>
      </c>
      <c r="D24" s="16">
        <f>CONTENEDOR!R14</f>
        <v>142</v>
      </c>
      <c r="E24" s="23">
        <f t="shared" si="0"/>
        <v>0.03320084171148001</v>
      </c>
    </row>
    <row r="25" spans="2:5" ht="20.1" customHeight="1">
      <c r="B25" s="37">
        <v>13</v>
      </c>
      <c r="C25" s="42" t="s">
        <v>19</v>
      </c>
      <c r="D25" s="16">
        <f>CONTENEDOR!R15</f>
        <v>46</v>
      </c>
      <c r="E25" s="23">
        <f t="shared" si="0"/>
        <v>0.010755202244563947</v>
      </c>
    </row>
    <row r="26" spans="2:5" ht="20.1" customHeight="1">
      <c r="B26" s="37">
        <v>14</v>
      </c>
      <c r="C26" s="42" t="s">
        <v>20</v>
      </c>
      <c r="D26" s="16">
        <f>CONTENEDOR!R16</f>
        <v>35</v>
      </c>
      <c r="E26" s="23">
        <f t="shared" si="0"/>
        <v>0.008183306055646482</v>
      </c>
    </row>
    <row r="27" spans="2:5" ht="20.1" customHeight="1">
      <c r="B27" s="37">
        <v>15</v>
      </c>
      <c r="C27" s="42" t="s">
        <v>21</v>
      </c>
      <c r="D27" s="16">
        <f>CONTENEDOR!R17</f>
        <v>15</v>
      </c>
      <c r="E27" s="23">
        <f t="shared" si="0"/>
        <v>0.0035071311667056347</v>
      </c>
    </row>
    <row r="28" spans="2:5" ht="20.1" customHeight="1">
      <c r="B28" s="37">
        <v>16</v>
      </c>
      <c r="C28" s="42" t="s">
        <v>22</v>
      </c>
      <c r="D28" s="16">
        <f>CONTENEDOR!R18</f>
        <v>1</v>
      </c>
      <c r="E28" s="23">
        <f t="shared" si="0"/>
        <v>0.00023380874444704232</v>
      </c>
    </row>
    <row r="29" spans="2:5" ht="20.1" customHeight="1">
      <c r="B29" s="37">
        <v>17</v>
      </c>
      <c r="C29" s="42" t="s">
        <v>23</v>
      </c>
      <c r="D29" s="16">
        <f>CONTENEDOR!R19</f>
        <v>2</v>
      </c>
      <c r="E29" s="23">
        <f t="shared" si="0"/>
        <v>0.00046761748889408465</v>
      </c>
    </row>
    <row r="30" spans="2:5" ht="20.1" customHeight="1">
      <c r="B30" s="37">
        <v>18</v>
      </c>
      <c r="C30" s="42" t="s">
        <v>24</v>
      </c>
      <c r="D30" s="16">
        <f>CONTENEDOR!R20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CONTENEDOR!R21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CONTENEDOR!R22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CONTENEDOR!R23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CONTENEDOR!R24</f>
        <v>2</v>
      </c>
      <c r="E34" s="23">
        <f t="shared" si="0"/>
        <v>0.00046761748889408465</v>
      </c>
    </row>
    <row r="35" spans="2:5" ht="20.1" customHeight="1">
      <c r="B35" s="37">
        <v>23</v>
      </c>
      <c r="C35" s="42" t="s">
        <v>29</v>
      </c>
      <c r="D35" s="16">
        <f>CONTENEDOR!R25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CONTENEDOR!R26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CONTENEDOR!R27</f>
        <v>2</v>
      </c>
      <c r="E37" s="23">
        <f t="shared" si="0"/>
        <v>0.00046761748889408465</v>
      </c>
    </row>
    <row r="38" spans="2:5" ht="20.1" customHeight="1">
      <c r="B38" s="37">
        <v>26</v>
      </c>
      <c r="C38" s="42" t="s">
        <v>32</v>
      </c>
      <c r="D38" s="16">
        <f>CONTENEDOR!R28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CONTENEDOR!R29</f>
        <v>777</v>
      </c>
      <c r="E39" s="23">
        <f t="shared" si="0"/>
        <v>0.18166939443535188</v>
      </c>
    </row>
    <row r="40" spans="2:5" ht="20.1" customHeight="1">
      <c r="B40" s="37">
        <v>28</v>
      </c>
      <c r="C40" s="42" t="s">
        <v>34</v>
      </c>
      <c r="D40" s="16">
        <f>CONTENEDOR!R30</f>
        <v>216</v>
      </c>
      <c r="E40" s="23">
        <f t="shared" si="0"/>
        <v>0.05050268880056114</v>
      </c>
    </row>
    <row r="41" spans="2:5" ht="20.1" customHeight="1">
      <c r="B41" s="37">
        <v>29</v>
      </c>
      <c r="C41" s="42" t="s">
        <v>35</v>
      </c>
      <c r="D41" s="16">
        <f>CONTENEDOR!R31</f>
        <v>228</v>
      </c>
      <c r="E41" s="23">
        <f t="shared" si="0"/>
        <v>0.05330839373392565</v>
      </c>
    </row>
    <row r="42" spans="2:5" ht="20.1" customHeight="1">
      <c r="B42" s="37">
        <v>30</v>
      </c>
      <c r="C42" s="42" t="s">
        <v>36</v>
      </c>
      <c r="D42" s="16">
        <f>CONTENEDOR!R32</f>
        <v>100</v>
      </c>
      <c r="E42" s="23">
        <f t="shared" si="0"/>
        <v>0.02338087444470423</v>
      </c>
    </row>
    <row r="43" spans="2:5" ht="20.1" customHeight="1">
      <c r="B43" s="37">
        <v>31</v>
      </c>
      <c r="C43" s="42" t="s">
        <v>37</v>
      </c>
      <c r="D43" s="16">
        <f>CONTENEDOR!R33</f>
        <v>70</v>
      </c>
      <c r="E43" s="23">
        <f t="shared" si="0"/>
        <v>0.016366612111292964</v>
      </c>
    </row>
    <row r="44" spans="2:5" ht="20.1" customHeight="1">
      <c r="B44" s="37">
        <v>32</v>
      </c>
      <c r="C44" s="42" t="s">
        <v>38</v>
      </c>
      <c r="D44" s="16">
        <f>CONTENEDOR!R34</f>
        <v>99</v>
      </c>
      <c r="E44" s="23">
        <f t="shared" si="0"/>
        <v>0.02314706570025719</v>
      </c>
    </row>
    <row r="45" spans="2:5" ht="20.1" customHeight="1">
      <c r="B45" s="37">
        <v>33</v>
      </c>
      <c r="C45" s="42" t="s">
        <v>39</v>
      </c>
      <c r="D45" s="16">
        <f>CONTENEDOR!R35</f>
        <v>84</v>
      </c>
      <c r="E45" s="23">
        <f aca="true" t="shared" si="1" ref="E45:E65">D45/$D$66</f>
        <v>0.019639934533551555</v>
      </c>
    </row>
    <row r="46" spans="2:5" ht="20.1" customHeight="1">
      <c r="B46" s="37">
        <v>34</v>
      </c>
      <c r="C46" s="42" t="s">
        <v>40</v>
      </c>
      <c r="D46" s="16">
        <f>CONTENEDOR!R36</f>
        <v>32</v>
      </c>
      <c r="E46" s="23">
        <f t="shared" si="1"/>
        <v>0.007481879822305354</v>
      </c>
    </row>
    <row r="47" spans="2:5" ht="20.1" customHeight="1">
      <c r="B47" s="37">
        <v>35</v>
      </c>
      <c r="C47" s="42" t="s">
        <v>41</v>
      </c>
      <c r="D47" s="16">
        <f>CONTENEDOR!R37</f>
        <v>7</v>
      </c>
      <c r="E47" s="23">
        <f t="shared" si="1"/>
        <v>0.0016366612111292963</v>
      </c>
    </row>
    <row r="48" spans="2:5" ht="20.1" customHeight="1">
      <c r="B48" s="37">
        <v>36</v>
      </c>
      <c r="C48" s="42" t="s">
        <v>42</v>
      </c>
      <c r="D48" s="16">
        <f>CONTENEDOR!R38</f>
        <v>10</v>
      </c>
      <c r="E48" s="23">
        <f t="shared" si="1"/>
        <v>0.002338087444470423</v>
      </c>
    </row>
    <row r="49" spans="2:5" ht="20.1" customHeight="1">
      <c r="B49" s="37">
        <v>37</v>
      </c>
      <c r="C49" s="42" t="s">
        <v>43</v>
      </c>
      <c r="D49" s="16">
        <f>CONTENEDOR!R39</f>
        <v>1</v>
      </c>
      <c r="E49" s="23">
        <f t="shared" si="1"/>
        <v>0.00023380874444704232</v>
      </c>
    </row>
    <row r="50" spans="2:5" ht="20.1" customHeight="1">
      <c r="B50" s="37">
        <v>38</v>
      </c>
      <c r="C50" s="42" t="s">
        <v>44</v>
      </c>
      <c r="D50" s="16">
        <f>CONTENEDOR!R40</f>
        <v>1</v>
      </c>
      <c r="E50" s="23">
        <f t="shared" si="1"/>
        <v>0.00023380874444704232</v>
      </c>
    </row>
    <row r="51" spans="2:5" ht="20.1" customHeight="1">
      <c r="B51" s="37">
        <v>39</v>
      </c>
      <c r="C51" s="42" t="s">
        <v>45</v>
      </c>
      <c r="D51" s="16">
        <f>CONTENEDOR!R41</f>
        <v>1</v>
      </c>
      <c r="E51" s="23">
        <f t="shared" si="1"/>
        <v>0.00023380874444704232</v>
      </c>
    </row>
    <row r="52" spans="2:5" ht="20.1" customHeight="1">
      <c r="B52" s="37">
        <v>40</v>
      </c>
      <c r="C52" s="42" t="s">
        <v>46</v>
      </c>
      <c r="D52" s="16">
        <f>CONTENEDOR!R42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CONTENEDOR!R43</f>
        <v>2</v>
      </c>
      <c r="E53" s="23">
        <f t="shared" si="1"/>
        <v>0.00046761748889408465</v>
      </c>
    </row>
    <row r="54" spans="2:5" ht="20.1" customHeight="1">
      <c r="B54" s="37">
        <v>42</v>
      </c>
      <c r="C54" s="42" t="s">
        <v>48</v>
      </c>
      <c r="D54" s="16">
        <f>CONTENEDOR!R44</f>
        <v>47</v>
      </c>
      <c r="E54" s="23">
        <f t="shared" si="1"/>
        <v>0.01098901098901099</v>
      </c>
    </row>
    <row r="55" spans="2:5" ht="20.1" customHeight="1">
      <c r="B55" s="37">
        <v>43</v>
      </c>
      <c r="C55" s="42" t="s">
        <v>49</v>
      </c>
      <c r="D55" s="16">
        <f>CONTENEDOR!R45</f>
        <v>1</v>
      </c>
      <c r="E55" s="23">
        <f t="shared" si="1"/>
        <v>0.00023380874444704232</v>
      </c>
    </row>
    <row r="56" spans="2:5" ht="20.1" customHeight="1">
      <c r="B56" s="37">
        <v>44</v>
      </c>
      <c r="C56" s="42" t="s">
        <v>50</v>
      </c>
      <c r="D56" s="16">
        <f>CONTENEDOR!R46</f>
        <v>2</v>
      </c>
      <c r="E56" s="23">
        <f t="shared" si="1"/>
        <v>0.00046761748889408465</v>
      </c>
    </row>
    <row r="57" spans="2:5" ht="20.1" customHeight="1">
      <c r="B57" s="37">
        <v>45</v>
      </c>
      <c r="C57" s="42" t="s">
        <v>51</v>
      </c>
      <c r="D57" s="16">
        <f>CONTENEDOR!R47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CONTENEDOR!R48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CONTENEDOR!R49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CONTENEDOR!R50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CONTENEDOR!R51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CONTENEDOR!R52</f>
        <v>3</v>
      </c>
      <c r="E62" s="23">
        <f t="shared" si="1"/>
        <v>0.0007014262333411269</v>
      </c>
    </row>
    <row r="63" spans="2:5" ht="20.1" customHeight="1">
      <c r="B63" s="37">
        <v>51</v>
      </c>
      <c r="C63" s="42" t="s">
        <v>57</v>
      </c>
      <c r="D63" s="16">
        <f>CONTENEDOR!R53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CONTENEDOR!R54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CONTENEDOR!R55</f>
        <v>45</v>
      </c>
      <c r="E65" s="26">
        <f t="shared" si="1"/>
        <v>0.010521393500116905</v>
      </c>
    </row>
    <row r="66" spans="3:5" ht="23.25" customHeight="1" thickBot="1">
      <c r="C66" s="39" t="str">
        <f>TITULOS!C15</f>
        <v xml:space="preserve"> </v>
      </c>
      <c r="D66" s="12">
        <f>SUM(D13:D65)</f>
        <v>4277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 topLeftCell="A1">
      <selection activeCell="C9" sqref="C9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5" t="s">
        <v>95</v>
      </c>
      <c r="C3" t="s">
        <v>0</v>
      </c>
    </row>
    <row r="4" spans="2:3" ht="15">
      <c r="B4" s="35" t="s">
        <v>96</v>
      </c>
      <c r="C4" t="s">
        <v>1</v>
      </c>
    </row>
    <row r="5" spans="2:3" ht="15">
      <c r="B5" s="35" t="s">
        <v>97</v>
      </c>
      <c r="C5" t="s">
        <v>2</v>
      </c>
    </row>
    <row r="6" spans="2:3" ht="15">
      <c r="B6" s="35" t="s">
        <v>98</v>
      </c>
      <c r="C6" t="s">
        <v>102</v>
      </c>
    </row>
    <row r="7" spans="2:3" ht="15">
      <c r="B7" s="35" t="s">
        <v>99</v>
      </c>
      <c r="C7" t="s">
        <v>0</v>
      </c>
    </row>
    <row r="8" spans="2:3" ht="15">
      <c r="B8" s="35" t="s">
        <v>100</v>
      </c>
      <c r="C8" t="s">
        <v>142</v>
      </c>
    </row>
    <row r="11" ht="15">
      <c r="B11" s="35" t="s">
        <v>59</v>
      </c>
    </row>
    <row r="12" spans="2:3" ht="15">
      <c r="B12" s="35" t="s">
        <v>103</v>
      </c>
      <c r="C12" t="s">
        <v>4</v>
      </c>
    </row>
    <row r="13" spans="2:3" ht="15">
      <c r="B13" s="35" t="s">
        <v>104</v>
      </c>
      <c r="C13" t="s">
        <v>5</v>
      </c>
    </row>
    <row r="14" spans="2:3" ht="15">
      <c r="B14" s="35" t="s">
        <v>105</v>
      </c>
      <c r="C14" t="s">
        <v>6</v>
      </c>
    </row>
    <row r="15" spans="2:3" ht="15">
      <c r="B15" s="35" t="s">
        <v>106</v>
      </c>
      <c r="C15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CONTENEDOR!S3</f>
        <v>930</v>
      </c>
      <c r="E13" s="40">
        <f aca="true" t="shared" si="0" ref="E13:E44">D13/$D$66</f>
        <v>0.379436964504284</v>
      </c>
    </row>
    <row r="14" spans="2:5" ht="20.1" customHeight="1">
      <c r="B14" s="37">
        <v>2</v>
      </c>
      <c r="C14" s="42" t="s">
        <v>8</v>
      </c>
      <c r="D14" s="16">
        <f>CONTENEDOR!S4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CONTENEDOR!S5</f>
        <v>1</v>
      </c>
      <c r="E15" s="23">
        <f t="shared" si="0"/>
        <v>0.0004079967360261118</v>
      </c>
    </row>
    <row r="16" spans="2:5" ht="20.1" customHeight="1">
      <c r="B16" s="37">
        <v>4</v>
      </c>
      <c r="C16" s="42" t="s">
        <v>10</v>
      </c>
      <c r="D16" s="16">
        <f>CONTENEDOR!S6</f>
        <v>2</v>
      </c>
      <c r="E16" s="23">
        <f t="shared" si="0"/>
        <v>0.0008159934720522236</v>
      </c>
    </row>
    <row r="17" spans="2:5" ht="20.1" customHeight="1">
      <c r="B17" s="37">
        <v>5</v>
      </c>
      <c r="C17" s="42" t="s">
        <v>11</v>
      </c>
      <c r="D17" s="16">
        <f>CONTENEDOR!S7</f>
        <v>1</v>
      </c>
      <c r="E17" s="23">
        <f t="shared" si="0"/>
        <v>0.0004079967360261118</v>
      </c>
    </row>
    <row r="18" spans="2:5" ht="20.1" customHeight="1">
      <c r="B18" s="37">
        <v>6</v>
      </c>
      <c r="C18" s="42" t="s">
        <v>12</v>
      </c>
      <c r="D18" s="16">
        <f>CONTENEDOR!S8</f>
        <v>1</v>
      </c>
      <c r="E18" s="23">
        <f t="shared" si="0"/>
        <v>0.0004079967360261118</v>
      </c>
    </row>
    <row r="19" spans="2:5" ht="20.1" customHeight="1">
      <c r="B19" s="37">
        <v>7</v>
      </c>
      <c r="C19" s="42" t="s">
        <v>13</v>
      </c>
      <c r="D19" s="16">
        <f>CONTENEDOR!S9</f>
        <v>364</v>
      </c>
      <c r="E19" s="23">
        <f t="shared" si="0"/>
        <v>0.14851081191350468</v>
      </c>
    </row>
    <row r="20" spans="2:5" ht="20.1" customHeight="1">
      <c r="B20" s="37">
        <v>8</v>
      </c>
      <c r="C20" s="42" t="s">
        <v>14</v>
      </c>
      <c r="D20" s="16">
        <f>CONTENEDOR!S10</f>
        <v>24</v>
      </c>
      <c r="E20" s="23">
        <f t="shared" si="0"/>
        <v>0.009791921664626682</v>
      </c>
    </row>
    <row r="21" spans="2:5" ht="20.1" customHeight="1">
      <c r="B21" s="37">
        <v>9</v>
      </c>
      <c r="C21" s="42" t="s">
        <v>15</v>
      </c>
      <c r="D21" s="16">
        <f>CONTENEDOR!S11</f>
        <v>17</v>
      </c>
      <c r="E21" s="23">
        <f t="shared" si="0"/>
        <v>0.0069359445124439</v>
      </c>
    </row>
    <row r="22" spans="2:5" ht="20.1" customHeight="1">
      <c r="B22" s="37">
        <v>10</v>
      </c>
      <c r="C22" s="42" t="s">
        <v>16</v>
      </c>
      <c r="D22" s="16">
        <f>CONTENEDOR!S12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CONTENEDOR!S13</f>
        <v>18</v>
      </c>
      <c r="E23" s="23">
        <f t="shared" si="0"/>
        <v>0.0073439412484700125</v>
      </c>
    </row>
    <row r="24" spans="2:5" ht="20.1" customHeight="1">
      <c r="B24" s="37">
        <v>12</v>
      </c>
      <c r="C24" s="42" t="s">
        <v>18</v>
      </c>
      <c r="D24" s="16">
        <f>CONTENEDOR!S14</f>
        <v>25</v>
      </c>
      <c r="E24" s="23">
        <f t="shared" si="0"/>
        <v>0.010199918400652794</v>
      </c>
    </row>
    <row r="25" spans="2:5" ht="20.1" customHeight="1">
      <c r="B25" s="37">
        <v>13</v>
      </c>
      <c r="C25" s="42" t="s">
        <v>19</v>
      </c>
      <c r="D25" s="16">
        <f>CONTENEDOR!S15</f>
        <v>26</v>
      </c>
      <c r="E25" s="23">
        <f t="shared" si="0"/>
        <v>0.010607915136678907</v>
      </c>
    </row>
    <row r="26" spans="2:5" ht="20.1" customHeight="1">
      <c r="B26" s="37">
        <v>14</v>
      </c>
      <c r="C26" s="42" t="s">
        <v>20</v>
      </c>
      <c r="D26" s="16">
        <f>CONTENEDOR!S16</f>
        <v>45</v>
      </c>
      <c r="E26" s="23">
        <f t="shared" si="0"/>
        <v>0.01835985312117503</v>
      </c>
    </row>
    <row r="27" spans="2:5" ht="20.1" customHeight="1">
      <c r="B27" s="37">
        <v>15</v>
      </c>
      <c r="C27" s="42" t="s">
        <v>21</v>
      </c>
      <c r="D27" s="16">
        <f>CONTENEDOR!S17</f>
        <v>44</v>
      </c>
      <c r="E27" s="23">
        <f t="shared" si="0"/>
        <v>0.01795185638514892</v>
      </c>
    </row>
    <row r="28" spans="2:5" ht="20.1" customHeight="1">
      <c r="B28" s="37">
        <v>16</v>
      </c>
      <c r="C28" s="42" t="s">
        <v>22</v>
      </c>
      <c r="D28" s="16">
        <f>CONTENEDOR!S18</f>
        <v>11</v>
      </c>
      <c r="E28" s="23">
        <f t="shared" si="0"/>
        <v>0.00448796409628723</v>
      </c>
    </row>
    <row r="29" spans="2:5" ht="20.1" customHeight="1">
      <c r="B29" s="37">
        <v>17</v>
      </c>
      <c r="C29" s="42" t="s">
        <v>23</v>
      </c>
      <c r="D29" s="16">
        <f>CONTENEDOR!S19</f>
        <v>1</v>
      </c>
      <c r="E29" s="23">
        <f t="shared" si="0"/>
        <v>0.0004079967360261118</v>
      </c>
    </row>
    <row r="30" spans="2:5" ht="20.1" customHeight="1">
      <c r="B30" s="37">
        <v>18</v>
      </c>
      <c r="C30" s="42" t="s">
        <v>24</v>
      </c>
      <c r="D30" s="16">
        <f>CONTENEDOR!S20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CONTENEDOR!S21</f>
        <v>7</v>
      </c>
      <c r="E31" s="23">
        <f t="shared" si="0"/>
        <v>0.0028559771521827824</v>
      </c>
    </row>
    <row r="32" spans="2:5" ht="20.1" customHeight="1">
      <c r="B32" s="37">
        <v>20</v>
      </c>
      <c r="C32" s="42" t="s">
        <v>26</v>
      </c>
      <c r="D32" s="16">
        <f>CONTENEDOR!S22</f>
        <v>2</v>
      </c>
      <c r="E32" s="23">
        <f t="shared" si="0"/>
        <v>0.0008159934720522236</v>
      </c>
    </row>
    <row r="33" spans="2:5" ht="20.1" customHeight="1">
      <c r="B33" s="37">
        <v>21</v>
      </c>
      <c r="C33" s="42" t="s">
        <v>27</v>
      </c>
      <c r="D33" s="16">
        <f>CONTENEDOR!S23</f>
        <v>1</v>
      </c>
      <c r="E33" s="23">
        <f t="shared" si="0"/>
        <v>0.0004079967360261118</v>
      </c>
    </row>
    <row r="34" spans="2:5" ht="20.1" customHeight="1">
      <c r="B34" s="37">
        <v>22</v>
      </c>
      <c r="C34" s="42" t="s">
        <v>28</v>
      </c>
      <c r="D34" s="16">
        <f>CONTENEDOR!S24</f>
        <v>1</v>
      </c>
      <c r="E34" s="23">
        <f t="shared" si="0"/>
        <v>0.0004079967360261118</v>
      </c>
    </row>
    <row r="35" spans="2:5" ht="20.1" customHeight="1">
      <c r="B35" s="37">
        <v>23</v>
      </c>
      <c r="C35" s="42" t="s">
        <v>29</v>
      </c>
      <c r="D35" s="16">
        <f>CONTENEDOR!S25</f>
        <v>2</v>
      </c>
      <c r="E35" s="23">
        <f t="shared" si="0"/>
        <v>0.0008159934720522236</v>
      </c>
    </row>
    <row r="36" spans="2:5" ht="20.1" customHeight="1">
      <c r="B36" s="37">
        <v>24</v>
      </c>
      <c r="C36" s="42" t="s">
        <v>30</v>
      </c>
      <c r="D36" s="16">
        <f>CONTENEDOR!S26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CONTENEDOR!S27</f>
        <v>213</v>
      </c>
      <c r="E37" s="23">
        <f t="shared" si="0"/>
        <v>0.08690330477356181</v>
      </c>
    </row>
    <row r="38" spans="2:5" ht="20.1" customHeight="1">
      <c r="B38" s="37">
        <v>26</v>
      </c>
      <c r="C38" s="42" t="s">
        <v>32</v>
      </c>
      <c r="D38" s="16">
        <f>CONTENEDOR!S28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CONTENEDOR!S29</f>
        <v>82</v>
      </c>
      <c r="E39" s="23">
        <f t="shared" si="0"/>
        <v>0.03345573235414117</v>
      </c>
    </row>
    <row r="40" spans="2:5" ht="20.1" customHeight="1">
      <c r="B40" s="37">
        <v>28</v>
      </c>
      <c r="C40" s="42" t="s">
        <v>34</v>
      </c>
      <c r="D40" s="16">
        <f>CONTENEDOR!S30</f>
        <v>95</v>
      </c>
      <c r="E40" s="23">
        <f t="shared" si="0"/>
        <v>0.03875968992248062</v>
      </c>
    </row>
    <row r="41" spans="2:5" ht="20.1" customHeight="1">
      <c r="B41" s="37">
        <v>29</v>
      </c>
      <c r="C41" s="42" t="s">
        <v>35</v>
      </c>
      <c r="D41" s="16">
        <f>CONTENEDOR!S31</f>
        <v>213</v>
      </c>
      <c r="E41" s="23">
        <f t="shared" si="0"/>
        <v>0.08690330477356181</v>
      </c>
    </row>
    <row r="42" spans="2:5" ht="20.1" customHeight="1">
      <c r="B42" s="37">
        <v>30</v>
      </c>
      <c r="C42" s="42" t="s">
        <v>36</v>
      </c>
      <c r="D42" s="16">
        <f>CONTENEDOR!S32</f>
        <v>82</v>
      </c>
      <c r="E42" s="23">
        <f t="shared" si="0"/>
        <v>0.03345573235414117</v>
      </c>
    </row>
    <row r="43" spans="2:5" ht="20.1" customHeight="1">
      <c r="B43" s="37">
        <v>31</v>
      </c>
      <c r="C43" s="42" t="s">
        <v>37</v>
      </c>
      <c r="D43" s="16">
        <f>CONTENEDOR!S33</f>
        <v>176</v>
      </c>
      <c r="E43" s="23">
        <f t="shared" si="0"/>
        <v>0.07180742554059567</v>
      </c>
    </row>
    <row r="44" spans="2:5" ht="20.1" customHeight="1">
      <c r="B44" s="37">
        <v>32</v>
      </c>
      <c r="C44" s="42" t="s">
        <v>38</v>
      </c>
      <c r="D44" s="16">
        <f>CONTENEDOR!S34</f>
        <v>1</v>
      </c>
      <c r="E44" s="23">
        <f t="shared" si="0"/>
        <v>0.0004079967360261118</v>
      </c>
    </row>
    <row r="45" spans="2:5" ht="20.1" customHeight="1">
      <c r="B45" s="37">
        <v>33</v>
      </c>
      <c r="C45" s="42" t="s">
        <v>39</v>
      </c>
      <c r="D45" s="16">
        <f>CONTENEDOR!S35</f>
        <v>1</v>
      </c>
      <c r="E45" s="23">
        <f aca="true" t="shared" si="1" ref="E45:E65">D45/$D$66</f>
        <v>0.0004079967360261118</v>
      </c>
    </row>
    <row r="46" spans="2:5" ht="20.1" customHeight="1">
      <c r="B46" s="37">
        <v>34</v>
      </c>
      <c r="C46" s="42" t="s">
        <v>40</v>
      </c>
      <c r="D46" s="16">
        <f>CONTENEDOR!S36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CONTENEDOR!S37</f>
        <v>6</v>
      </c>
      <c r="E47" s="23">
        <f t="shared" si="1"/>
        <v>0.0024479804161566705</v>
      </c>
    </row>
    <row r="48" spans="2:5" ht="20.1" customHeight="1">
      <c r="B48" s="37">
        <v>36</v>
      </c>
      <c r="C48" s="42" t="s">
        <v>42</v>
      </c>
      <c r="D48" s="16">
        <f>CONTENEDOR!S38</f>
        <v>3</v>
      </c>
      <c r="E48" s="23">
        <f t="shared" si="1"/>
        <v>0.0012239902080783353</v>
      </c>
    </row>
    <row r="49" spans="2:5" ht="20.1" customHeight="1">
      <c r="B49" s="37">
        <v>37</v>
      </c>
      <c r="C49" s="42" t="s">
        <v>43</v>
      </c>
      <c r="D49" s="16">
        <f>CONTENEDOR!S39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CONTENEDOR!S40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CONTENEDOR!S41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CONTENEDOR!S42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CONTENEDOR!S43</f>
        <v>9</v>
      </c>
      <c r="E53" s="23">
        <f t="shared" si="1"/>
        <v>0.0036719706242350062</v>
      </c>
    </row>
    <row r="54" spans="2:5" ht="20.1" customHeight="1">
      <c r="B54" s="37">
        <v>42</v>
      </c>
      <c r="C54" s="42" t="s">
        <v>48</v>
      </c>
      <c r="D54" s="16">
        <f>CONTENEDOR!S44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CONTENEDOR!S45</f>
        <v>1</v>
      </c>
      <c r="E55" s="23">
        <f t="shared" si="1"/>
        <v>0.0004079967360261118</v>
      </c>
    </row>
    <row r="56" spans="2:5" ht="20.1" customHeight="1">
      <c r="B56" s="37">
        <v>44</v>
      </c>
      <c r="C56" s="42" t="s">
        <v>50</v>
      </c>
      <c r="D56" s="16">
        <f>CONTENEDOR!S46</f>
        <v>1</v>
      </c>
      <c r="E56" s="23">
        <f t="shared" si="1"/>
        <v>0.0004079967360261118</v>
      </c>
    </row>
    <row r="57" spans="2:5" ht="20.1" customHeight="1">
      <c r="B57" s="37">
        <v>45</v>
      </c>
      <c r="C57" s="42" t="s">
        <v>51</v>
      </c>
      <c r="D57" s="16">
        <f>CONTENEDOR!S47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CONTENEDOR!S48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CONTENEDOR!S49</f>
        <v>1</v>
      </c>
      <c r="E59" s="23">
        <f t="shared" si="1"/>
        <v>0.0004079967360261118</v>
      </c>
    </row>
    <row r="60" spans="2:5" ht="20.1" customHeight="1">
      <c r="B60" s="37">
        <v>48</v>
      </c>
      <c r="C60" s="42" t="s">
        <v>54</v>
      </c>
      <c r="D60" s="16">
        <f>CONTENEDOR!S50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CONTENEDOR!S51</f>
        <v>1</v>
      </c>
      <c r="E61" s="23">
        <f t="shared" si="1"/>
        <v>0.0004079967360261118</v>
      </c>
    </row>
    <row r="62" spans="2:5" ht="20.1" customHeight="1">
      <c r="B62" s="37">
        <v>50</v>
      </c>
      <c r="C62" s="42" t="s">
        <v>56</v>
      </c>
      <c r="D62" s="16">
        <f>CONTENEDOR!S52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CONTENEDOR!S53</f>
        <v>3</v>
      </c>
      <c r="E63" s="23">
        <f t="shared" si="1"/>
        <v>0.0012239902080783353</v>
      </c>
    </row>
    <row r="64" spans="2:5" ht="20.1" customHeight="1">
      <c r="B64" s="37">
        <v>52</v>
      </c>
      <c r="C64" s="42" t="s">
        <v>58</v>
      </c>
      <c r="D64" s="16">
        <f>CONTENEDOR!S54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CONTENEDOR!S55</f>
        <v>40</v>
      </c>
      <c r="E65" s="26">
        <f t="shared" si="1"/>
        <v>0.016319869441044473</v>
      </c>
    </row>
    <row r="66" spans="3:5" ht="23.25" customHeight="1" thickBot="1">
      <c r="C66" s="39" t="str">
        <f>TITULOS!C15</f>
        <v xml:space="preserve"> </v>
      </c>
      <c r="D66" s="12">
        <f>SUM(D13:D65)</f>
        <v>2451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CONTENEDOR!T3</f>
        <v>0</v>
      </c>
      <c r="E13" s="40">
        <f aca="true" t="shared" si="0" ref="E13:E44">D13/$D$66</f>
        <v>0</v>
      </c>
    </row>
    <row r="14" spans="2:5" ht="20.1" customHeight="1">
      <c r="B14" s="37">
        <v>2</v>
      </c>
      <c r="C14" s="42" t="s">
        <v>8</v>
      </c>
      <c r="D14" s="16">
        <f>CONTENEDOR!T4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CONTENEDOR!T5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CONTENEDOR!T6</f>
        <v>56</v>
      </c>
      <c r="E16" s="23">
        <f t="shared" si="0"/>
        <v>0.345679012345679</v>
      </c>
    </row>
    <row r="17" spans="2:5" ht="20.1" customHeight="1">
      <c r="B17" s="37">
        <v>5</v>
      </c>
      <c r="C17" s="42" t="s">
        <v>11</v>
      </c>
      <c r="D17" s="16">
        <f>CONTENEDOR!T7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CONTENEDOR!T8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CONTENEDOR!T9</f>
        <v>13</v>
      </c>
      <c r="E19" s="23">
        <f t="shared" si="0"/>
        <v>0.08024691358024691</v>
      </c>
    </row>
    <row r="20" spans="2:5" ht="20.1" customHeight="1">
      <c r="B20" s="37">
        <v>8</v>
      </c>
      <c r="C20" s="42" t="s">
        <v>14</v>
      </c>
      <c r="D20" s="16">
        <f>CONTENEDOR!T10</f>
        <v>1</v>
      </c>
      <c r="E20" s="23">
        <f t="shared" si="0"/>
        <v>0.006172839506172839</v>
      </c>
    </row>
    <row r="21" spans="2:5" ht="20.1" customHeight="1">
      <c r="B21" s="37">
        <v>9</v>
      </c>
      <c r="C21" s="42" t="s">
        <v>15</v>
      </c>
      <c r="D21" s="16">
        <f>CONTENEDOR!T11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CONTENEDOR!T12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CONTENEDOR!T13</f>
        <v>1</v>
      </c>
      <c r="E23" s="23">
        <f t="shared" si="0"/>
        <v>0.006172839506172839</v>
      </c>
    </row>
    <row r="24" spans="2:5" ht="20.1" customHeight="1">
      <c r="B24" s="37">
        <v>12</v>
      </c>
      <c r="C24" s="42" t="s">
        <v>18</v>
      </c>
      <c r="D24" s="16">
        <f>CONTENEDOR!T14</f>
        <v>1</v>
      </c>
      <c r="E24" s="23">
        <f t="shared" si="0"/>
        <v>0.006172839506172839</v>
      </c>
    </row>
    <row r="25" spans="2:5" ht="20.1" customHeight="1">
      <c r="B25" s="37">
        <v>13</v>
      </c>
      <c r="C25" s="42" t="s">
        <v>19</v>
      </c>
      <c r="D25" s="16">
        <f>CONTENEDOR!T15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CONTENEDOR!T16</f>
        <v>11</v>
      </c>
      <c r="E26" s="23">
        <f t="shared" si="0"/>
        <v>0.06790123456790123</v>
      </c>
    </row>
    <row r="27" spans="2:5" ht="20.1" customHeight="1">
      <c r="B27" s="37">
        <v>15</v>
      </c>
      <c r="C27" s="42" t="s">
        <v>21</v>
      </c>
      <c r="D27" s="16">
        <f>CONTENEDOR!T17</f>
        <v>1</v>
      </c>
      <c r="E27" s="23">
        <f t="shared" si="0"/>
        <v>0.006172839506172839</v>
      </c>
    </row>
    <row r="28" spans="2:5" ht="20.1" customHeight="1">
      <c r="B28" s="37">
        <v>16</v>
      </c>
      <c r="C28" s="42" t="s">
        <v>22</v>
      </c>
      <c r="D28" s="16">
        <f>CONTENEDOR!T18</f>
        <v>2</v>
      </c>
      <c r="E28" s="23">
        <f t="shared" si="0"/>
        <v>0.012345679012345678</v>
      </c>
    </row>
    <row r="29" spans="2:5" ht="20.1" customHeight="1">
      <c r="B29" s="37">
        <v>17</v>
      </c>
      <c r="C29" s="42" t="s">
        <v>23</v>
      </c>
      <c r="D29" s="16">
        <f>CONTENEDOR!T19</f>
        <v>1</v>
      </c>
      <c r="E29" s="23">
        <f t="shared" si="0"/>
        <v>0.006172839506172839</v>
      </c>
    </row>
    <row r="30" spans="2:5" ht="20.1" customHeight="1">
      <c r="B30" s="37">
        <v>18</v>
      </c>
      <c r="C30" s="42" t="s">
        <v>24</v>
      </c>
      <c r="D30" s="16">
        <f>CONTENEDOR!T20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CONTENEDOR!T21</f>
        <v>6</v>
      </c>
      <c r="E31" s="23">
        <f t="shared" si="0"/>
        <v>0.037037037037037035</v>
      </c>
    </row>
    <row r="32" spans="2:5" ht="20.1" customHeight="1">
      <c r="B32" s="37">
        <v>20</v>
      </c>
      <c r="C32" s="42" t="s">
        <v>26</v>
      </c>
      <c r="D32" s="16">
        <f>CONTENEDOR!T22</f>
        <v>3</v>
      </c>
      <c r="E32" s="23">
        <f t="shared" si="0"/>
        <v>0.018518518518518517</v>
      </c>
    </row>
    <row r="33" spans="2:5" ht="20.1" customHeight="1">
      <c r="B33" s="37">
        <v>21</v>
      </c>
      <c r="C33" s="42" t="s">
        <v>27</v>
      </c>
      <c r="D33" s="16">
        <f>CONTENEDOR!T23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CONTENEDOR!T24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CONTENEDOR!T25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CONTENEDOR!T26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CONTENEDOR!T27</f>
        <v>22</v>
      </c>
      <c r="E37" s="23">
        <f t="shared" si="0"/>
        <v>0.13580246913580246</v>
      </c>
    </row>
    <row r="38" spans="2:5" ht="20.1" customHeight="1">
      <c r="B38" s="37">
        <v>26</v>
      </c>
      <c r="C38" s="42" t="s">
        <v>32</v>
      </c>
      <c r="D38" s="16">
        <f>CONTENEDOR!T28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CONTENEDOR!T29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CONTENEDOR!T30</f>
        <v>9</v>
      </c>
      <c r="E40" s="23">
        <f t="shared" si="0"/>
        <v>0.05555555555555555</v>
      </c>
    </row>
    <row r="41" spans="2:5" ht="20.1" customHeight="1">
      <c r="B41" s="37">
        <v>29</v>
      </c>
      <c r="C41" s="42" t="s">
        <v>35</v>
      </c>
      <c r="D41" s="16">
        <f>CONTENEDOR!T31</f>
        <v>8</v>
      </c>
      <c r="E41" s="23">
        <f t="shared" si="0"/>
        <v>0.04938271604938271</v>
      </c>
    </row>
    <row r="42" spans="2:5" ht="20.1" customHeight="1">
      <c r="B42" s="37">
        <v>30</v>
      </c>
      <c r="C42" s="42" t="s">
        <v>36</v>
      </c>
      <c r="D42" s="16">
        <f>CONTENEDOR!T32</f>
        <v>3</v>
      </c>
      <c r="E42" s="23">
        <f t="shared" si="0"/>
        <v>0.018518518518518517</v>
      </c>
    </row>
    <row r="43" spans="2:5" ht="20.1" customHeight="1">
      <c r="B43" s="37">
        <v>31</v>
      </c>
      <c r="C43" s="42" t="s">
        <v>37</v>
      </c>
      <c r="D43" s="16">
        <f>CONTENEDOR!T33</f>
        <v>18</v>
      </c>
      <c r="E43" s="23">
        <f t="shared" si="0"/>
        <v>0.1111111111111111</v>
      </c>
    </row>
    <row r="44" spans="2:5" ht="20.1" customHeight="1">
      <c r="B44" s="37">
        <v>32</v>
      </c>
      <c r="C44" s="42" t="s">
        <v>38</v>
      </c>
      <c r="D44" s="16">
        <f>CONTENEDOR!T34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CONTENEDOR!T35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CONTENEDOR!T36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CONTENEDOR!T37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CONTENEDOR!T38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CONTENEDOR!T39</f>
        <v>3</v>
      </c>
      <c r="E49" s="23">
        <f t="shared" si="1"/>
        <v>0.018518518518518517</v>
      </c>
    </row>
    <row r="50" spans="2:5" ht="20.1" customHeight="1">
      <c r="B50" s="37">
        <v>38</v>
      </c>
      <c r="C50" s="42" t="s">
        <v>44</v>
      </c>
      <c r="D50" s="16">
        <f>CONTENEDOR!T40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CONTENEDOR!T41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CONTENEDOR!T42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CONTENEDOR!T43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CONTENEDOR!T44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CONTENEDOR!T45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CONTENEDOR!T46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CONTENEDOR!T47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CONTENEDOR!T48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CONTENEDOR!T49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CONTENEDOR!T50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CONTENEDOR!T51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CONTENEDOR!T52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CONTENEDOR!T53</f>
        <v>1</v>
      </c>
      <c r="E63" s="23">
        <f t="shared" si="1"/>
        <v>0.006172839506172839</v>
      </c>
    </row>
    <row r="64" spans="2:5" ht="20.1" customHeight="1">
      <c r="B64" s="37">
        <v>52</v>
      </c>
      <c r="C64" s="42" t="s">
        <v>58</v>
      </c>
      <c r="D64" s="16">
        <f>CONTENEDOR!T54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CONTENEDOR!T55</f>
        <v>2</v>
      </c>
      <c r="E65" s="26">
        <f t="shared" si="1"/>
        <v>0.012345679012345678</v>
      </c>
    </row>
    <row r="66" spans="3:5" ht="23.25" customHeight="1" thickBot="1">
      <c r="C66" s="39" t="str">
        <f>TITULOS!C15</f>
        <v xml:space="preserve"> </v>
      </c>
      <c r="D66" s="12">
        <f>SUM(D13:D65)</f>
        <v>162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58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CONTENEDOR!U3</f>
        <v>2</v>
      </c>
      <c r="E13" s="40">
        <f aca="true" t="shared" si="0" ref="E13:E44">D13/$D$66</f>
        <v>0.004366812227074236</v>
      </c>
    </row>
    <row r="14" spans="2:5" ht="20.1" customHeight="1">
      <c r="B14" s="37">
        <v>2</v>
      </c>
      <c r="C14" s="42" t="s">
        <v>8</v>
      </c>
      <c r="D14" s="16">
        <f>CONTENEDOR!U4</f>
        <v>1</v>
      </c>
      <c r="E14" s="23">
        <f t="shared" si="0"/>
        <v>0.002183406113537118</v>
      </c>
    </row>
    <row r="15" spans="2:5" ht="20.1" customHeight="1">
      <c r="B15" s="37">
        <v>3</v>
      </c>
      <c r="C15" s="42" t="s">
        <v>9</v>
      </c>
      <c r="D15" s="16">
        <f>CONTENEDOR!U5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CONTENEDOR!U6</f>
        <v>111</v>
      </c>
      <c r="E16" s="23">
        <f t="shared" si="0"/>
        <v>0.2423580786026201</v>
      </c>
    </row>
    <row r="17" spans="2:5" ht="20.1" customHeight="1">
      <c r="B17" s="37">
        <v>5</v>
      </c>
      <c r="C17" s="42" t="s">
        <v>11</v>
      </c>
      <c r="D17" s="16">
        <f>CONTENEDOR!U7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CONTENEDOR!U8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CONTENEDOR!U9</f>
        <v>117</v>
      </c>
      <c r="E19" s="23">
        <f t="shared" si="0"/>
        <v>0.2554585152838428</v>
      </c>
    </row>
    <row r="20" spans="2:5" ht="20.1" customHeight="1">
      <c r="B20" s="37">
        <v>8</v>
      </c>
      <c r="C20" s="42" t="s">
        <v>14</v>
      </c>
      <c r="D20" s="16">
        <f>CONTENEDOR!U10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CONTENEDOR!U11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CONTENEDOR!U12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CONTENEDOR!U13</f>
        <v>1</v>
      </c>
      <c r="E23" s="23">
        <f t="shared" si="0"/>
        <v>0.002183406113537118</v>
      </c>
    </row>
    <row r="24" spans="2:5" ht="20.1" customHeight="1">
      <c r="B24" s="37">
        <v>12</v>
      </c>
      <c r="C24" s="42" t="s">
        <v>18</v>
      </c>
      <c r="D24" s="16">
        <f>CONTENEDOR!U14</f>
        <v>1</v>
      </c>
      <c r="E24" s="23">
        <f t="shared" si="0"/>
        <v>0.002183406113537118</v>
      </c>
    </row>
    <row r="25" spans="2:5" ht="20.1" customHeight="1">
      <c r="B25" s="37">
        <v>13</v>
      </c>
      <c r="C25" s="42" t="s">
        <v>19</v>
      </c>
      <c r="D25" s="16">
        <f>CONTENEDOR!U15</f>
        <v>6</v>
      </c>
      <c r="E25" s="23">
        <f t="shared" si="0"/>
        <v>0.013100436681222707</v>
      </c>
    </row>
    <row r="26" spans="2:5" ht="20.1" customHeight="1">
      <c r="B26" s="37">
        <v>14</v>
      </c>
      <c r="C26" s="42" t="s">
        <v>20</v>
      </c>
      <c r="D26" s="16">
        <f>CONTENEDOR!U16</f>
        <v>13</v>
      </c>
      <c r="E26" s="23">
        <f t="shared" si="0"/>
        <v>0.028384279475982533</v>
      </c>
    </row>
    <row r="27" spans="2:5" ht="20.1" customHeight="1">
      <c r="B27" s="37">
        <v>15</v>
      </c>
      <c r="C27" s="42" t="s">
        <v>21</v>
      </c>
      <c r="D27" s="16">
        <f>CONTENEDOR!U17</f>
        <v>1</v>
      </c>
      <c r="E27" s="23">
        <f t="shared" si="0"/>
        <v>0.002183406113537118</v>
      </c>
    </row>
    <row r="28" spans="2:5" ht="20.1" customHeight="1">
      <c r="B28" s="37">
        <v>16</v>
      </c>
      <c r="C28" s="42" t="s">
        <v>22</v>
      </c>
      <c r="D28" s="16">
        <f>CONTENEDOR!U18</f>
        <v>2</v>
      </c>
      <c r="E28" s="23">
        <f t="shared" si="0"/>
        <v>0.004366812227074236</v>
      </c>
    </row>
    <row r="29" spans="2:5" ht="20.1" customHeight="1">
      <c r="B29" s="37">
        <v>17</v>
      </c>
      <c r="C29" s="42" t="s">
        <v>23</v>
      </c>
      <c r="D29" s="16">
        <f>CONTENEDOR!U19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CONTENEDOR!U20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CONTENEDOR!U21</f>
        <v>3</v>
      </c>
      <c r="E31" s="23">
        <f t="shared" si="0"/>
        <v>0.006550218340611353</v>
      </c>
    </row>
    <row r="32" spans="2:5" ht="20.1" customHeight="1">
      <c r="B32" s="37">
        <v>20</v>
      </c>
      <c r="C32" s="42" t="s">
        <v>26</v>
      </c>
      <c r="D32" s="16">
        <f>CONTENEDOR!U22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CONTENEDOR!U23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CONTENEDOR!U24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CONTENEDOR!U25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CONTENEDOR!U26</f>
        <v>2</v>
      </c>
      <c r="E36" s="23">
        <f t="shared" si="0"/>
        <v>0.004366812227074236</v>
      </c>
    </row>
    <row r="37" spans="2:5" ht="20.1" customHeight="1">
      <c r="B37" s="37">
        <v>25</v>
      </c>
      <c r="C37" s="42" t="s">
        <v>31</v>
      </c>
      <c r="D37" s="16">
        <f>CONTENEDOR!U27</f>
        <v>49</v>
      </c>
      <c r="E37" s="23">
        <f t="shared" si="0"/>
        <v>0.10698689956331878</v>
      </c>
    </row>
    <row r="38" spans="2:5" ht="20.1" customHeight="1">
      <c r="B38" s="37">
        <v>26</v>
      </c>
      <c r="C38" s="42" t="s">
        <v>32</v>
      </c>
      <c r="D38" s="16">
        <f>CONTENEDOR!U28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CONTENEDOR!U29</f>
        <v>9</v>
      </c>
      <c r="E39" s="23">
        <f t="shared" si="0"/>
        <v>0.019650655021834062</v>
      </c>
    </row>
    <row r="40" spans="2:5" ht="20.1" customHeight="1">
      <c r="B40" s="37">
        <v>28</v>
      </c>
      <c r="C40" s="42" t="s">
        <v>34</v>
      </c>
      <c r="D40" s="16">
        <f>CONTENEDOR!U30</f>
        <v>27</v>
      </c>
      <c r="E40" s="23">
        <f t="shared" si="0"/>
        <v>0.05895196506550218</v>
      </c>
    </row>
    <row r="41" spans="2:5" ht="20.1" customHeight="1">
      <c r="B41" s="37">
        <v>29</v>
      </c>
      <c r="C41" s="42" t="s">
        <v>35</v>
      </c>
      <c r="D41" s="16">
        <f>CONTENEDOR!U31</f>
        <v>67</v>
      </c>
      <c r="E41" s="23">
        <f t="shared" si="0"/>
        <v>0.1462882096069869</v>
      </c>
    </row>
    <row r="42" spans="2:5" ht="20.1" customHeight="1">
      <c r="B42" s="37">
        <v>30</v>
      </c>
      <c r="C42" s="42" t="s">
        <v>36</v>
      </c>
      <c r="D42" s="16">
        <f>CONTENEDOR!U32</f>
        <v>8</v>
      </c>
      <c r="E42" s="23">
        <f t="shared" si="0"/>
        <v>0.017467248908296942</v>
      </c>
    </row>
    <row r="43" spans="2:5" ht="20.1" customHeight="1">
      <c r="B43" s="37">
        <v>31</v>
      </c>
      <c r="C43" s="42" t="s">
        <v>37</v>
      </c>
      <c r="D43" s="16">
        <f>CONTENEDOR!U33</f>
        <v>22</v>
      </c>
      <c r="E43" s="23">
        <f t="shared" si="0"/>
        <v>0.048034934497816595</v>
      </c>
    </row>
    <row r="44" spans="2:5" ht="20.1" customHeight="1">
      <c r="B44" s="37">
        <v>32</v>
      </c>
      <c r="C44" s="42" t="s">
        <v>38</v>
      </c>
      <c r="D44" s="16">
        <f>CONTENEDOR!U34</f>
        <v>1</v>
      </c>
      <c r="E44" s="23">
        <f t="shared" si="0"/>
        <v>0.002183406113537118</v>
      </c>
    </row>
    <row r="45" spans="2:5" ht="20.1" customHeight="1">
      <c r="B45" s="37">
        <v>33</v>
      </c>
      <c r="C45" s="42" t="s">
        <v>39</v>
      </c>
      <c r="D45" s="16">
        <f>CONTENEDOR!U35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CONTENEDOR!U36</f>
        <v>4</v>
      </c>
      <c r="E46" s="23">
        <f t="shared" si="1"/>
        <v>0.008733624454148471</v>
      </c>
    </row>
    <row r="47" spans="2:5" ht="20.1" customHeight="1">
      <c r="B47" s="37">
        <v>35</v>
      </c>
      <c r="C47" s="42" t="s">
        <v>41</v>
      </c>
      <c r="D47" s="16">
        <f>CONTENEDOR!U37</f>
        <v>2</v>
      </c>
      <c r="E47" s="23">
        <f t="shared" si="1"/>
        <v>0.004366812227074236</v>
      </c>
    </row>
    <row r="48" spans="2:5" ht="20.1" customHeight="1">
      <c r="B48" s="37">
        <v>36</v>
      </c>
      <c r="C48" s="42" t="s">
        <v>42</v>
      </c>
      <c r="D48" s="16">
        <f>CONTENEDOR!U38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CONTENEDOR!U39</f>
        <v>4</v>
      </c>
      <c r="E49" s="23">
        <f t="shared" si="1"/>
        <v>0.008733624454148471</v>
      </c>
    </row>
    <row r="50" spans="2:5" ht="20.1" customHeight="1">
      <c r="B50" s="37">
        <v>38</v>
      </c>
      <c r="C50" s="42" t="s">
        <v>44</v>
      </c>
      <c r="D50" s="16">
        <f>CONTENEDOR!U40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CONTENEDOR!U41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CONTENEDOR!U42</f>
        <v>1</v>
      </c>
      <c r="E52" s="23">
        <f t="shared" si="1"/>
        <v>0.002183406113537118</v>
      </c>
    </row>
    <row r="53" spans="2:5" ht="20.1" customHeight="1">
      <c r="B53" s="37">
        <v>41</v>
      </c>
      <c r="C53" s="42" t="s">
        <v>47</v>
      </c>
      <c r="D53" s="16">
        <f>CONTENEDOR!U43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CONTENEDOR!U44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CONTENEDOR!U45</f>
        <v>1</v>
      </c>
      <c r="E55" s="23">
        <f t="shared" si="1"/>
        <v>0.002183406113537118</v>
      </c>
    </row>
    <row r="56" spans="2:5" ht="20.1" customHeight="1">
      <c r="B56" s="37">
        <v>44</v>
      </c>
      <c r="C56" s="42" t="s">
        <v>50</v>
      </c>
      <c r="D56" s="16">
        <f>CONTENEDOR!U46</f>
        <v>2</v>
      </c>
      <c r="E56" s="23">
        <f t="shared" si="1"/>
        <v>0.004366812227074236</v>
      </c>
    </row>
    <row r="57" spans="2:5" ht="20.1" customHeight="1">
      <c r="B57" s="37">
        <v>45</v>
      </c>
      <c r="C57" s="42" t="s">
        <v>51</v>
      </c>
      <c r="D57" s="16">
        <f>CONTENEDOR!U47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CONTENEDOR!U48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CONTENEDOR!U49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CONTENEDOR!U50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CONTENEDOR!U51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CONTENEDOR!U52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CONTENEDOR!U53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CONTENEDOR!U54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CONTENEDOR!U55</f>
        <v>1</v>
      </c>
      <c r="E65" s="26">
        <f t="shared" si="1"/>
        <v>0.002183406113537118</v>
      </c>
    </row>
    <row r="66" spans="3:5" ht="23.25" customHeight="1" thickBot="1">
      <c r="C66" s="39" t="str">
        <f>TITULOS!C15</f>
        <v xml:space="preserve"> </v>
      </c>
      <c r="D66" s="12">
        <f>SUM(D13:D65)</f>
        <v>458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CONTENEDOR!V3</f>
        <v>69</v>
      </c>
      <c r="E13" s="40">
        <f aca="true" t="shared" si="0" ref="E13:E44">D13/$D$66</f>
        <v>0.043505674653215635</v>
      </c>
    </row>
    <row r="14" spans="2:5" ht="20.1" customHeight="1">
      <c r="B14" s="37">
        <v>2</v>
      </c>
      <c r="C14" s="42" t="s">
        <v>8</v>
      </c>
      <c r="D14" s="16">
        <f>CONTENEDOR!V4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CONTENEDOR!V5</f>
        <v>26</v>
      </c>
      <c r="E15" s="23">
        <f t="shared" si="0"/>
        <v>0.01639344262295082</v>
      </c>
    </row>
    <row r="16" spans="2:5" ht="20.1" customHeight="1">
      <c r="B16" s="37">
        <v>4</v>
      </c>
      <c r="C16" s="42" t="s">
        <v>10</v>
      </c>
      <c r="D16" s="16">
        <f>CONTENEDOR!V6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CONTENEDOR!V7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CONTENEDOR!V8</f>
        <v>4</v>
      </c>
      <c r="E18" s="23">
        <f t="shared" si="0"/>
        <v>0.0025220680958385876</v>
      </c>
    </row>
    <row r="19" spans="2:5" ht="20.1" customHeight="1">
      <c r="B19" s="37">
        <v>7</v>
      </c>
      <c r="C19" s="42" t="s">
        <v>13</v>
      </c>
      <c r="D19" s="16">
        <f>CONTENEDOR!V9</f>
        <v>161</v>
      </c>
      <c r="E19" s="23">
        <f t="shared" si="0"/>
        <v>0.10151324085750316</v>
      </c>
    </row>
    <row r="20" spans="2:5" ht="20.1" customHeight="1">
      <c r="B20" s="37">
        <v>8</v>
      </c>
      <c r="C20" s="42" t="s">
        <v>14</v>
      </c>
      <c r="D20" s="16">
        <f>CONTENEDOR!V10</f>
        <v>49</v>
      </c>
      <c r="E20" s="23">
        <f t="shared" si="0"/>
        <v>0.0308953341740227</v>
      </c>
    </row>
    <row r="21" spans="2:5" ht="20.1" customHeight="1">
      <c r="B21" s="37">
        <v>9</v>
      </c>
      <c r="C21" s="42" t="s">
        <v>15</v>
      </c>
      <c r="D21" s="16">
        <f>CONTENEDOR!V11</f>
        <v>1</v>
      </c>
      <c r="E21" s="23">
        <f t="shared" si="0"/>
        <v>0.0006305170239596469</v>
      </c>
    </row>
    <row r="22" spans="2:5" ht="20.1" customHeight="1">
      <c r="B22" s="37">
        <v>10</v>
      </c>
      <c r="C22" s="42" t="s">
        <v>16</v>
      </c>
      <c r="D22" s="16">
        <f>CONTENEDOR!V12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CONTENEDOR!V13</f>
        <v>143</v>
      </c>
      <c r="E23" s="23">
        <f t="shared" si="0"/>
        <v>0.09016393442622951</v>
      </c>
    </row>
    <row r="24" spans="2:5" ht="20.1" customHeight="1">
      <c r="B24" s="37">
        <v>12</v>
      </c>
      <c r="C24" s="42" t="s">
        <v>18</v>
      </c>
      <c r="D24" s="16">
        <f>CONTENEDOR!V14</f>
        <v>107</v>
      </c>
      <c r="E24" s="23">
        <f t="shared" si="0"/>
        <v>0.06746532156368222</v>
      </c>
    </row>
    <row r="25" spans="2:5" ht="20.1" customHeight="1">
      <c r="B25" s="37">
        <v>13</v>
      </c>
      <c r="C25" s="42" t="s">
        <v>19</v>
      </c>
      <c r="D25" s="16">
        <f>CONTENEDOR!V15</f>
        <v>12</v>
      </c>
      <c r="E25" s="23">
        <f t="shared" si="0"/>
        <v>0.007566204287515763</v>
      </c>
    </row>
    <row r="26" spans="2:5" ht="20.1" customHeight="1">
      <c r="B26" s="37">
        <v>14</v>
      </c>
      <c r="C26" s="42" t="s">
        <v>20</v>
      </c>
      <c r="D26" s="16">
        <f>CONTENEDOR!V16</f>
        <v>23</v>
      </c>
      <c r="E26" s="23">
        <f t="shared" si="0"/>
        <v>0.014501891551071878</v>
      </c>
    </row>
    <row r="27" spans="2:5" ht="20.1" customHeight="1">
      <c r="B27" s="37">
        <v>15</v>
      </c>
      <c r="C27" s="42" t="s">
        <v>21</v>
      </c>
      <c r="D27" s="16">
        <f>CONTENEDOR!V17</f>
        <v>6</v>
      </c>
      <c r="E27" s="23">
        <f t="shared" si="0"/>
        <v>0.0037831021437578815</v>
      </c>
    </row>
    <row r="28" spans="2:5" ht="20.1" customHeight="1">
      <c r="B28" s="37">
        <v>16</v>
      </c>
      <c r="C28" s="42" t="s">
        <v>22</v>
      </c>
      <c r="D28" s="16">
        <f>CONTENEDOR!V18</f>
        <v>3</v>
      </c>
      <c r="E28" s="23">
        <f t="shared" si="0"/>
        <v>0.0018915510718789407</v>
      </c>
    </row>
    <row r="29" spans="2:5" ht="20.1" customHeight="1">
      <c r="B29" s="37">
        <v>17</v>
      </c>
      <c r="C29" s="42" t="s">
        <v>23</v>
      </c>
      <c r="D29" s="16">
        <f>CONTENEDOR!V19</f>
        <v>1</v>
      </c>
      <c r="E29" s="23">
        <f t="shared" si="0"/>
        <v>0.0006305170239596469</v>
      </c>
    </row>
    <row r="30" spans="2:5" ht="20.1" customHeight="1">
      <c r="B30" s="37">
        <v>18</v>
      </c>
      <c r="C30" s="42" t="s">
        <v>24</v>
      </c>
      <c r="D30" s="16">
        <f>CONTENEDOR!V20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CONTENEDOR!V21</f>
        <v>6</v>
      </c>
      <c r="E31" s="23">
        <f t="shared" si="0"/>
        <v>0.0037831021437578815</v>
      </c>
    </row>
    <row r="32" spans="2:5" ht="20.1" customHeight="1">
      <c r="B32" s="37">
        <v>20</v>
      </c>
      <c r="C32" s="42" t="s">
        <v>26</v>
      </c>
      <c r="D32" s="16">
        <f>CONTENEDOR!V22</f>
        <v>1</v>
      </c>
      <c r="E32" s="23">
        <f t="shared" si="0"/>
        <v>0.0006305170239596469</v>
      </c>
    </row>
    <row r="33" spans="2:5" ht="20.1" customHeight="1">
      <c r="B33" s="37">
        <v>21</v>
      </c>
      <c r="C33" s="42" t="s">
        <v>27</v>
      </c>
      <c r="D33" s="16">
        <f>CONTENEDOR!V23</f>
        <v>3</v>
      </c>
      <c r="E33" s="23">
        <f t="shared" si="0"/>
        <v>0.0018915510718789407</v>
      </c>
    </row>
    <row r="34" spans="2:5" ht="20.1" customHeight="1">
      <c r="B34" s="37">
        <v>22</v>
      </c>
      <c r="C34" s="42" t="s">
        <v>28</v>
      </c>
      <c r="D34" s="16">
        <f>CONTENEDOR!V24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CONTENEDOR!V25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CONTENEDOR!V26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CONTENEDOR!V27</f>
        <v>25</v>
      </c>
      <c r="E37" s="23">
        <f t="shared" si="0"/>
        <v>0.015762925598991173</v>
      </c>
    </row>
    <row r="38" spans="2:5" ht="20.1" customHeight="1">
      <c r="B38" s="37">
        <v>26</v>
      </c>
      <c r="C38" s="42" t="s">
        <v>32</v>
      </c>
      <c r="D38" s="16">
        <f>CONTENEDOR!V28</f>
        <v>23</v>
      </c>
      <c r="E38" s="23">
        <f t="shared" si="0"/>
        <v>0.014501891551071878</v>
      </c>
    </row>
    <row r="39" spans="2:5" ht="20.1" customHeight="1">
      <c r="B39" s="37">
        <v>27</v>
      </c>
      <c r="C39" s="42" t="s">
        <v>33</v>
      </c>
      <c r="D39" s="16">
        <f>CONTENEDOR!V29</f>
        <v>549</v>
      </c>
      <c r="E39" s="23">
        <f t="shared" si="0"/>
        <v>0.34615384615384615</v>
      </c>
    </row>
    <row r="40" spans="2:5" ht="20.1" customHeight="1">
      <c r="B40" s="37">
        <v>28</v>
      </c>
      <c r="C40" s="42" t="s">
        <v>34</v>
      </c>
      <c r="D40" s="16">
        <f>CONTENEDOR!V30</f>
        <v>93</v>
      </c>
      <c r="E40" s="23">
        <f t="shared" si="0"/>
        <v>0.058638083228247165</v>
      </c>
    </row>
    <row r="41" spans="2:5" ht="20.1" customHeight="1">
      <c r="B41" s="37">
        <v>29</v>
      </c>
      <c r="C41" s="42" t="s">
        <v>35</v>
      </c>
      <c r="D41" s="16">
        <f>CONTENEDOR!V31</f>
        <v>60</v>
      </c>
      <c r="E41" s="23">
        <f t="shared" si="0"/>
        <v>0.03783102143757881</v>
      </c>
    </row>
    <row r="42" spans="2:5" ht="20.1" customHeight="1">
      <c r="B42" s="37">
        <v>30</v>
      </c>
      <c r="C42" s="42" t="s">
        <v>36</v>
      </c>
      <c r="D42" s="16">
        <f>CONTENEDOR!V32</f>
        <v>8</v>
      </c>
      <c r="E42" s="23">
        <f t="shared" si="0"/>
        <v>0.005044136191677175</v>
      </c>
    </row>
    <row r="43" spans="2:5" ht="20.1" customHeight="1">
      <c r="B43" s="37">
        <v>31</v>
      </c>
      <c r="C43" s="42" t="s">
        <v>37</v>
      </c>
      <c r="D43" s="16">
        <f>CONTENEDOR!V33</f>
        <v>33</v>
      </c>
      <c r="E43" s="23">
        <f t="shared" si="0"/>
        <v>0.02080706179066835</v>
      </c>
    </row>
    <row r="44" spans="2:5" ht="20.1" customHeight="1">
      <c r="B44" s="37">
        <v>32</v>
      </c>
      <c r="C44" s="42" t="s">
        <v>38</v>
      </c>
      <c r="D44" s="16">
        <f>CONTENEDOR!V34</f>
        <v>53</v>
      </c>
      <c r="E44" s="23">
        <f t="shared" si="0"/>
        <v>0.033417402269861285</v>
      </c>
    </row>
    <row r="45" spans="2:5" ht="20.1" customHeight="1">
      <c r="B45" s="37">
        <v>33</v>
      </c>
      <c r="C45" s="42" t="s">
        <v>39</v>
      </c>
      <c r="D45" s="16">
        <f>CONTENEDOR!V35</f>
        <v>5</v>
      </c>
      <c r="E45" s="23">
        <f aca="true" t="shared" si="1" ref="E45:E65">D45/$D$66</f>
        <v>0.0031525851197982345</v>
      </c>
    </row>
    <row r="46" spans="2:5" ht="20.1" customHeight="1">
      <c r="B46" s="37">
        <v>34</v>
      </c>
      <c r="C46" s="42" t="s">
        <v>40</v>
      </c>
      <c r="D46" s="16">
        <f>CONTENEDOR!V36</f>
        <v>72</v>
      </c>
      <c r="E46" s="23">
        <f t="shared" si="1"/>
        <v>0.04539722572509458</v>
      </c>
    </row>
    <row r="47" spans="2:5" ht="20.1" customHeight="1">
      <c r="B47" s="37">
        <v>35</v>
      </c>
      <c r="C47" s="42" t="s">
        <v>41</v>
      </c>
      <c r="D47" s="16">
        <f>CONTENEDOR!V37</f>
        <v>2</v>
      </c>
      <c r="E47" s="23">
        <f t="shared" si="1"/>
        <v>0.0012610340479192938</v>
      </c>
    </row>
    <row r="48" spans="2:5" ht="20.1" customHeight="1">
      <c r="B48" s="37">
        <v>36</v>
      </c>
      <c r="C48" s="42" t="s">
        <v>42</v>
      </c>
      <c r="D48" s="16">
        <f>CONTENEDOR!V38</f>
        <v>3</v>
      </c>
      <c r="E48" s="23">
        <f t="shared" si="1"/>
        <v>0.0018915510718789407</v>
      </c>
    </row>
    <row r="49" spans="2:5" ht="20.1" customHeight="1">
      <c r="B49" s="37">
        <v>37</v>
      </c>
      <c r="C49" s="42" t="s">
        <v>43</v>
      </c>
      <c r="D49" s="16">
        <f>CONTENEDOR!V39</f>
        <v>3</v>
      </c>
      <c r="E49" s="23">
        <f t="shared" si="1"/>
        <v>0.0018915510718789407</v>
      </c>
    </row>
    <row r="50" spans="2:5" ht="20.1" customHeight="1">
      <c r="B50" s="37">
        <v>38</v>
      </c>
      <c r="C50" s="42" t="s">
        <v>44</v>
      </c>
      <c r="D50" s="16">
        <f>CONTENEDOR!V40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CONTENEDOR!V41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CONTENEDOR!V42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CONTENEDOR!V43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CONTENEDOR!V44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CONTENEDOR!V45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CONTENEDOR!V46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CONTENEDOR!V47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CONTENEDOR!V48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CONTENEDOR!V49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CONTENEDOR!V50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CONTENEDOR!V51</f>
        <v>1</v>
      </c>
      <c r="E61" s="23">
        <f t="shared" si="1"/>
        <v>0.0006305170239596469</v>
      </c>
    </row>
    <row r="62" spans="2:5" ht="20.1" customHeight="1">
      <c r="B62" s="37">
        <v>50</v>
      </c>
      <c r="C62" s="42" t="s">
        <v>56</v>
      </c>
      <c r="D62" s="16">
        <f>CONTENEDOR!V52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CONTENEDOR!V53</f>
        <v>2</v>
      </c>
      <c r="E63" s="23">
        <f t="shared" si="1"/>
        <v>0.0012610340479192938</v>
      </c>
    </row>
    <row r="64" spans="2:5" ht="20.1" customHeight="1">
      <c r="B64" s="37">
        <v>52</v>
      </c>
      <c r="C64" s="42" t="s">
        <v>58</v>
      </c>
      <c r="D64" s="16">
        <f>CONTENEDOR!V54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CONTENEDOR!V55</f>
        <v>39</v>
      </c>
      <c r="E65" s="26">
        <f t="shared" si="1"/>
        <v>0.02459016393442623</v>
      </c>
    </row>
    <row r="66" spans="3:5" ht="23.25" customHeight="1" thickBot="1">
      <c r="C66" s="39" t="str">
        <f>TITULOS!C15</f>
        <v xml:space="preserve"> </v>
      </c>
      <c r="D66" s="12">
        <f>SUM(D13:D65)</f>
        <v>1586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CONTENEDOR!W3</f>
        <v>168</v>
      </c>
      <c r="E13" s="40">
        <f aca="true" t="shared" si="0" ref="E13:E44">D13/$D$66</f>
        <v>0.0388798889146031</v>
      </c>
    </row>
    <row r="14" spans="2:5" ht="20.1" customHeight="1">
      <c r="B14" s="37">
        <v>2</v>
      </c>
      <c r="C14" s="42" t="s">
        <v>8</v>
      </c>
      <c r="D14" s="16">
        <f>CONTENEDOR!W4</f>
        <v>13</v>
      </c>
      <c r="E14" s="23">
        <f t="shared" si="0"/>
        <v>0.003008562832677621</v>
      </c>
    </row>
    <row r="15" spans="2:5" ht="20.1" customHeight="1">
      <c r="B15" s="37">
        <v>3</v>
      </c>
      <c r="C15" s="42" t="s">
        <v>9</v>
      </c>
      <c r="D15" s="16">
        <f>CONTENEDOR!W5</f>
        <v>2</v>
      </c>
      <c r="E15" s="23">
        <f t="shared" si="0"/>
        <v>0.0004628558204119417</v>
      </c>
    </row>
    <row r="16" spans="2:5" ht="20.1" customHeight="1">
      <c r="B16" s="37">
        <v>4</v>
      </c>
      <c r="C16" s="42" t="s">
        <v>10</v>
      </c>
      <c r="D16" s="16">
        <f>CONTENEDOR!W6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CONTENEDOR!W7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CONTENEDOR!W8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CONTENEDOR!W9</f>
        <v>662</v>
      </c>
      <c r="E19" s="23">
        <f t="shared" si="0"/>
        <v>0.1532052765563527</v>
      </c>
    </row>
    <row r="20" spans="2:5" ht="20.1" customHeight="1">
      <c r="B20" s="37">
        <v>8</v>
      </c>
      <c r="C20" s="42" t="s">
        <v>14</v>
      </c>
      <c r="D20" s="16">
        <f>CONTENEDOR!W10</f>
        <v>64</v>
      </c>
      <c r="E20" s="23">
        <f t="shared" si="0"/>
        <v>0.014811386253182134</v>
      </c>
    </row>
    <row r="21" spans="2:5" ht="20.1" customHeight="1">
      <c r="B21" s="37">
        <v>9</v>
      </c>
      <c r="C21" s="42" t="s">
        <v>15</v>
      </c>
      <c r="D21" s="16">
        <f>CONTENEDOR!W11</f>
        <v>14</v>
      </c>
      <c r="E21" s="23">
        <f t="shared" si="0"/>
        <v>0.0032399907428835918</v>
      </c>
    </row>
    <row r="22" spans="2:5" ht="20.1" customHeight="1">
      <c r="B22" s="37">
        <v>10</v>
      </c>
      <c r="C22" s="42" t="s">
        <v>16</v>
      </c>
      <c r="D22" s="16">
        <f>CONTENEDOR!W12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CONTENEDOR!W13</f>
        <v>111</v>
      </c>
      <c r="E23" s="23">
        <f t="shared" si="0"/>
        <v>0.02568849803286276</v>
      </c>
    </row>
    <row r="24" spans="2:5" ht="20.1" customHeight="1">
      <c r="B24" s="37">
        <v>12</v>
      </c>
      <c r="C24" s="42" t="s">
        <v>18</v>
      </c>
      <c r="D24" s="16">
        <f>CONTENEDOR!W14</f>
        <v>76</v>
      </c>
      <c r="E24" s="23">
        <f t="shared" si="0"/>
        <v>0.017588521175653783</v>
      </c>
    </row>
    <row r="25" spans="2:5" ht="20.1" customHeight="1">
      <c r="B25" s="37">
        <v>13</v>
      </c>
      <c r="C25" s="42" t="s">
        <v>19</v>
      </c>
      <c r="D25" s="16">
        <f>CONTENEDOR!W15</f>
        <v>3</v>
      </c>
      <c r="E25" s="23">
        <f t="shared" si="0"/>
        <v>0.0006942837306179125</v>
      </c>
    </row>
    <row r="26" spans="2:5" ht="20.1" customHeight="1">
      <c r="B26" s="37">
        <v>14</v>
      </c>
      <c r="C26" s="42" t="s">
        <v>20</v>
      </c>
      <c r="D26" s="16">
        <f>CONTENEDOR!W16</f>
        <v>24</v>
      </c>
      <c r="E26" s="23">
        <f t="shared" si="0"/>
        <v>0.0055542698449433</v>
      </c>
    </row>
    <row r="27" spans="2:5" ht="20.1" customHeight="1">
      <c r="B27" s="37">
        <v>15</v>
      </c>
      <c r="C27" s="42" t="s">
        <v>21</v>
      </c>
      <c r="D27" s="16">
        <f>CONTENEDOR!W17</f>
        <v>27</v>
      </c>
      <c r="E27" s="23">
        <f t="shared" si="0"/>
        <v>0.006248553575561213</v>
      </c>
    </row>
    <row r="28" spans="2:5" ht="20.1" customHeight="1">
      <c r="B28" s="37">
        <v>16</v>
      </c>
      <c r="C28" s="42" t="s">
        <v>22</v>
      </c>
      <c r="D28" s="16">
        <f>CONTENEDOR!W18</f>
        <v>10</v>
      </c>
      <c r="E28" s="23">
        <f t="shared" si="0"/>
        <v>0.0023142791020597086</v>
      </c>
    </row>
    <row r="29" spans="2:5" ht="20.1" customHeight="1">
      <c r="B29" s="37">
        <v>17</v>
      </c>
      <c r="C29" s="42" t="s">
        <v>23</v>
      </c>
      <c r="D29" s="16">
        <f>CONTENEDOR!W19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CONTENEDOR!W20</f>
        <v>1</v>
      </c>
      <c r="E30" s="23">
        <f t="shared" si="0"/>
        <v>0.00023142791020597085</v>
      </c>
    </row>
    <row r="31" spans="2:5" ht="20.1" customHeight="1">
      <c r="B31" s="37">
        <v>19</v>
      </c>
      <c r="C31" s="42" t="s">
        <v>25</v>
      </c>
      <c r="D31" s="16">
        <f>CONTENEDOR!W21</f>
        <v>55</v>
      </c>
      <c r="E31" s="23">
        <f t="shared" si="0"/>
        <v>0.012728535061328396</v>
      </c>
    </row>
    <row r="32" spans="2:5" ht="20.1" customHeight="1">
      <c r="B32" s="37">
        <v>20</v>
      </c>
      <c r="C32" s="42" t="s">
        <v>26</v>
      </c>
      <c r="D32" s="16">
        <f>CONTENEDOR!W22</f>
        <v>35</v>
      </c>
      <c r="E32" s="23">
        <f t="shared" si="0"/>
        <v>0.00809997685720898</v>
      </c>
    </row>
    <row r="33" spans="2:5" ht="20.1" customHeight="1">
      <c r="B33" s="37">
        <v>21</v>
      </c>
      <c r="C33" s="42" t="s">
        <v>27</v>
      </c>
      <c r="D33" s="16">
        <f>CONTENEDOR!W23</f>
        <v>1</v>
      </c>
      <c r="E33" s="23">
        <f t="shared" si="0"/>
        <v>0.00023142791020597085</v>
      </c>
    </row>
    <row r="34" spans="2:5" ht="20.1" customHeight="1">
      <c r="B34" s="37">
        <v>22</v>
      </c>
      <c r="C34" s="42" t="s">
        <v>28</v>
      </c>
      <c r="D34" s="16">
        <f>CONTENEDOR!W24</f>
        <v>13</v>
      </c>
      <c r="E34" s="23">
        <f t="shared" si="0"/>
        <v>0.003008562832677621</v>
      </c>
    </row>
    <row r="35" spans="2:5" ht="20.1" customHeight="1">
      <c r="B35" s="37">
        <v>23</v>
      </c>
      <c r="C35" s="42" t="s">
        <v>29</v>
      </c>
      <c r="D35" s="16">
        <f>CONTENEDOR!W25</f>
        <v>1</v>
      </c>
      <c r="E35" s="23">
        <f t="shared" si="0"/>
        <v>0.00023142791020597085</v>
      </c>
    </row>
    <row r="36" spans="2:5" ht="20.1" customHeight="1">
      <c r="B36" s="37">
        <v>24</v>
      </c>
      <c r="C36" s="42" t="s">
        <v>30</v>
      </c>
      <c r="D36" s="16">
        <f>CONTENEDOR!W26</f>
        <v>10</v>
      </c>
      <c r="E36" s="23">
        <f t="shared" si="0"/>
        <v>0.0023142791020597086</v>
      </c>
    </row>
    <row r="37" spans="2:5" ht="20.1" customHeight="1">
      <c r="B37" s="37">
        <v>25</v>
      </c>
      <c r="C37" s="42" t="s">
        <v>31</v>
      </c>
      <c r="D37" s="16">
        <f>CONTENEDOR!W27</f>
        <v>983</v>
      </c>
      <c r="E37" s="23">
        <f t="shared" si="0"/>
        <v>0.22749363573246933</v>
      </c>
    </row>
    <row r="38" spans="2:5" ht="20.1" customHeight="1">
      <c r="B38" s="37">
        <v>26</v>
      </c>
      <c r="C38" s="42" t="s">
        <v>32</v>
      </c>
      <c r="D38" s="16">
        <f>CONTENEDOR!W28</f>
        <v>2</v>
      </c>
      <c r="E38" s="23">
        <f t="shared" si="0"/>
        <v>0.0004628558204119417</v>
      </c>
    </row>
    <row r="39" spans="2:5" ht="20.1" customHeight="1">
      <c r="B39" s="37">
        <v>27</v>
      </c>
      <c r="C39" s="42" t="s">
        <v>33</v>
      </c>
      <c r="D39" s="16">
        <f>CONTENEDOR!W29</f>
        <v>654</v>
      </c>
      <c r="E39" s="23">
        <f t="shared" si="0"/>
        <v>0.15135385327470494</v>
      </c>
    </row>
    <row r="40" spans="2:5" ht="20.1" customHeight="1">
      <c r="B40" s="37">
        <v>28</v>
      </c>
      <c r="C40" s="42" t="s">
        <v>34</v>
      </c>
      <c r="D40" s="16">
        <f>CONTENEDOR!W30</f>
        <v>550</v>
      </c>
      <c r="E40" s="23">
        <f t="shared" si="0"/>
        <v>0.12728535061328397</v>
      </c>
    </row>
    <row r="41" spans="2:5" ht="20.1" customHeight="1">
      <c r="B41" s="37">
        <v>29</v>
      </c>
      <c r="C41" s="42" t="s">
        <v>35</v>
      </c>
      <c r="D41" s="16">
        <f>CONTENEDOR!W31</f>
        <v>160</v>
      </c>
      <c r="E41" s="23">
        <f t="shared" si="0"/>
        <v>0.03702846563295534</v>
      </c>
    </row>
    <row r="42" spans="2:5" ht="20.1" customHeight="1">
      <c r="B42" s="37">
        <v>30</v>
      </c>
      <c r="C42" s="42" t="s">
        <v>36</v>
      </c>
      <c r="D42" s="16">
        <f>CONTENEDOR!W32</f>
        <v>216</v>
      </c>
      <c r="E42" s="23">
        <f t="shared" si="0"/>
        <v>0.0499884286044897</v>
      </c>
    </row>
    <row r="43" spans="2:5" ht="20.1" customHeight="1">
      <c r="B43" s="37">
        <v>31</v>
      </c>
      <c r="C43" s="42" t="s">
        <v>37</v>
      </c>
      <c r="D43" s="16">
        <f>CONTENEDOR!W33</f>
        <v>173</v>
      </c>
      <c r="E43" s="23">
        <f t="shared" si="0"/>
        <v>0.04003702846563296</v>
      </c>
    </row>
    <row r="44" spans="2:5" ht="20.1" customHeight="1">
      <c r="B44" s="37">
        <v>32</v>
      </c>
      <c r="C44" s="42" t="s">
        <v>38</v>
      </c>
      <c r="D44" s="16">
        <f>CONTENEDOR!W34</f>
        <v>38</v>
      </c>
      <c r="E44" s="23">
        <f t="shared" si="0"/>
        <v>0.008794260587826891</v>
      </c>
    </row>
    <row r="45" spans="2:5" ht="20.1" customHeight="1">
      <c r="B45" s="37">
        <v>33</v>
      </c>
      <c r="C45" s="42" t="s">
        <v>39</v>
      </c>
      <c r="D45" s="16">
        <f>CONTENEDOR!W35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CONTENEDOR!W36</f>
        <v>86</v>
      </c>
      <c r="E46" s="23">
        <f t="shared" si="1"/>
        <v>0.019902800277713493</v>
      </c>
    </row>
    <row r="47" spans="2:5" ht="20.1" customHeight="1">
      <c r="B47" s="37">
        <v>35</v>
      </c>
      <c r="C47" s="42" t="s">
        <v>41</v>
      </c>
      <c r="D47" s="16">
        <f>CONTENEDOR!W37</f>
        <v>27</v>
      </c>
      <c r="E47" s="23">
        <f t="shared" si="1"/>
        <v>0.006248553575561213</v>
      </c>
    </row>
    <row r="48" spans="2:5" ht="20.1" customHeight="1">
      <c r="B48" s="37">
        <v>36</v>
      </c>
      <c r="C48" s="42" t="s">
        <v>42</v>
      </c>
      <c r="D48" s="16">
        <f>CONTENEDOR!W38</f>
        <v>1</v>
      </c>
      <c r="E48" s="23">
        <f t="shared" si="1"/>
        <v>0.00023142791020597085</v>
      </c>
    </row>
    <row r="49" spans="2:5" ht="20.1" customHeight="1">
      <c r="B49" s="37">
        <v>37</v>
      </c>
      <c r="C49" s="42" t="s">
        <v>43</v>
      </c>
      <c r="D49" s="16">
        <f>CONTENEDOR!W39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CONTENEDOR!W40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CONTENEDOR!W41</f>
        <v>10</v>
      </c>
      <c r="E51" s="23">
        <f t="shared" si="1"/>
        <v>0.0023142791020597086</v>
      </c>
    </row>
    <row r="52" spans="2:5" ht="20.1" customHeight="1">
      <c r="B52" s="37">
        <v>40</v>
      </c>
      <c r="C52" s="42" t="s">
        <v>46</v>
      </c>
      <c r="D52" s="16">
        <f>CONTENEDOR!W42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CONTENEDOR!W43</f>
        <v>13</v>
      </c>
      <c r="E53" s="23">
        <f t="shared" si="1"/>
        <v>0.003008562832677621</v>
      </c>
    </row>
    <row r="54" spans="2:5" ht="20.1" customHeight="1">
      <c r="B54" s="37">
        <v>42</v>
      </c>
      <c r="C54" s="42" t="s">
        <v>48</v>
      </c>
      <c r="D54" s="16">
        <f>CONTENEDOR!W44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CONTENEDOR!W45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CONTENEDOR!W46</f>
        <v>1</v>
      </c>
      <c r="E56" s="23">
        <f t="shared" si="1"/>
        <v>0.00023142791020597085</v>
      </c>
    </row>
    <row r="57" spans="2:5" ht="20.1" customHeight="1">
      <c r="B57" s="37">
        <v>45</v>
      </c>
      <c r="C57" s="42" t="s">
        <v>51</v>
      </c>
      <c r="D57" s="16">
        <f>CONTENEDOR!W47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CONTENEDOR!W48</f>
        <v>2</v>
      </c>
      <c r="E58" s="23">
        <f t="shared" si="1"/>
        <v>0.0004628558204119417</v>
      </c>
    </row>
    <row r="59" spans="2:5" ht="20.1" customHeight="1">
      <c r="B59" s="37">
        <v>47</v>
      </c>
      <c r="C59" s="42" t="s">
        <v>53</v>
      </c>
      <c r="D59" s="16">
        <f>CONTENEDOR!W49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CONTENEDOR!W50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CONTENEDOR!W51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CONTENEDOR!W52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CONTENEDOR!W53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CONTENEDOR!W54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CONTENEDOR!W55</f>
        <v>115</v>
      </c>
      <c r="E65" s="26">
        <f t="shared" si="1"/>
        <v>0.026614209673686648</v>
      </c>
    </row>
    <row r="66" spans="3:5" ht="23.25" customHeight="1" thickBot="1">
      <c r="C66" s="39" t="str">
        <f>TITULOS!C15</f>
        <v xml:space="preserve"> </v>
      </c>
      <c r="D66" s="12">
        <f>SUM(D13:D65)</f>
        <v>4321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CONTENEDOR!X3</f>
        <v>29</v>
      </c>
      <c r="E13" s="40">
        <f aca="true" t="shared" si="0" ref="E13:E44">D13/$D$66</f>
        <v>0.09570957095709572</v>
      </c>
    </row>
    <row r="14" spans="2:5" ht="20.1" customHeight="1">
      <c r="B14" s="37">
        <v>2</v>
      </c>
      <c r="C14" s="42" t="s">
        <v>8</v>
      </c>
      <c r="D14" s="16">
        <f>CONTENEDOR!X4</f>
        <v>17</v>
      </c>
      <c r="E14" s="23">
        <f t="shared" si="0"/>
        <v>0.056105610561056105</v>
      </c>
    </row>
    <row r="15" spans="2:5" ht="20.1" customHeight="1">
      <c r="B15" s="37">
        <v>3</v>
      </c>
      <c r="C15" s="42" t="s">
        <v>9</v>
      </c>
      <c r="D15" s="16">
        <f>CONTENEDOR!X5</f>
        <v>73</v>
      </c>
      <c r="E15" s="23">
        <f t="shared" si="0"/>
        <v>0.24092409240924093</v>
      </c>
    </row>
    <row r="16" spans="2:5" ht="20.1" customHeight="1">
      <c r="B16" s="37">
        <v>4</v>
      </c>
      <c r="C16" s="42" t="s">
        <v>10</v>
      </c>
      <c r="D16" s="16">
        <f>CONTENEDOR!X6</f>
        <v>2</v>
      </c>
      <c r="E16" s="23">
        <f t="shared" si="0"/>
        <v>0.006600660066006601</v>
      </c>
    </row>
    <row r="17" spans="2:5" ht="20.1" customHeight="1">
      <c r="B17" s="37">
        <v>5</v>
      </c>
      <c r="C17" s="42" t="s">
        <v>11</v>
      </c>
      <c r="D17" s="16">
        <f>CONTENEDOR!X7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CONTENEDOR!X8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CONTENEDOR!X9</f>
        <v>33</v>
      </c>
      <c r="E19" s="23">
        <f t="shared" si="0"/>
        <v>0.10891089108910891</v>
      </c>
    </row>
    <row r="20" spans="2:5" ht="20.1" customHeight="1">
      <c r="B20" s="37">
        <v>8</v>
      </c>
      <c r="C20" s="42" t="s">
        <v>14</v>
      </c>
      <c r="D20" s="16">
        <f>CONTENEDOR!X10</f>
        <v>1</v>
      </c>
      <c r="E20" s="23">
        <f t="shared" si="0"/>
        <v>0.0033003300330033004</v>
      </c>
    </row>
    <row r="21" spans="2:5" ht="20.1" customHeight="1">
      <c r="B21" s="37">
        <v>9</v>
      </c>
      <c r="C21" s="42" t="s">
        <v>15</v>
      </c>
      <c r="D21" s="16">
        <f>CONTENEDOR!X11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CONTENEDOR!X12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CONTENEDOR!X13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CONTENEDOR!X14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CONTENEDOR!X15</f>
        <v>1</v>
      </c>
      <c r="E25" s="23">
        <f t="shared" si="0"/>
        <v>0.0033003300330033004</v>
      </c>
    </row>
    <row r="26" spans="2:5" ht="20.1" customHeight="1">
      <c r="B26" s="37">
        <v>14</v>
      </c>
      <c r="C26" s="42" t="s">
        <v>20</v>
      </c>
      <c r="D26" s="16">
        <f>CONTENEDOR!X16</f>
        <v>16</v>
      </c>
      <c r="E26" s="23">
        <f t="shared" si="0"/>
        <v>0.052805280528052806</v>
      </c>
    </row>
    <row r="27" spans="2:5" ht="20.1" customHeight="1">
      <c r="B27" s="37">
        <v>15</v>
      </c>
      <c r="C27" s="42" t="s">
        <v>21</v>
      </c>
      <c r="D27" s="16">
        <f>CONTENEDOR!X17</f>
        <v>11</v>
      </c>
      <c r="E27" s="23">
        <f t="shared" si="0"/>
        <v>0.036303630363036306</v>
      </c>
    </row>
    <row r="28" spans="2:5" ht="20.1" customHeight="1">
      <c r="B28" s="37">
        <v>16</v>
      </c>
      <c r="C28" s="42" t="s">
        <v>22</v>
      </c>
      <c r="D28" s="16">
        <f>CONTENEDOR!X18</f>
        <v>3</v>
      </c>
      <c r="E28" s="23">
        <f t="shared" si="0"/>
        <v>0.009900990099009901</v>
      </c>
    </row>
    <row r="29" spans="2:5" ht="20.1" customHeight="1">
      <c r="B29" s="37">
        <v>17</v>
      </c>
      <c r="C29" s="42" t="s">
        <v>23</v>
      </c>
      <c r="D29" s="16">
        <f>CONTENEDOR!X19</f>
        <v>2</v>
      </c>
      <c r="E29" s="23">
        <f t="shared" si="0"/>
        <v>0.006600660066006601</v>
      </c>
    </row>
    <row r="30" spans="2:5" ht="20.1" customHeight="1">
      <c r="B30" s="37">
        <v>18</v>
      </c>
      <c r="C30" s="42" t="s">
        <v>24</v>
      </c>
      <c r="D30" s="16">
        <f>CONTENEDOR!X20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CONTENEDOR!X21</f>
        <v>5</v>
      </c>
      <c r="E31" s="23">
        <f t="shared" si="0"/>
        <v>0.0165016501650165</v>
      </c>
    </row>
    <row r="32" spans="2:5" ht="20.1" customHeight="1">
      <c r="B32" s="37">
        <v>20</v>
      </c>
      <c r="C32" s="42" t="s">
        <v>26</v>
      </c>
      <c r="D32" s="16">
        <f>CONTENEDOR!X22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CONTENEDOR!X23</f>
        <v>1</v>
      </c>
      <c r="E33" s="23">
        <f t="shared" si="0"/>
        <v>0.0033003300330033004</v>
      </c>
    </row>
    <row r="34" spans="2:5" ht="20.1" customHeight="1">
      <c r="B34" s="37">
        <v>22</v>
      </c>
      <c r="C34" s="42" t="s">
        <v>28</v>
      </c>
      <c r="D34" s="16">
        <f>CONTENEDOR!X24</f>
        <v>4</v>
      </c>
      <c r="E34" s="23">
        <f t="shared" si="0"/>
        <v>0.013201320132013201</v>
      </c>
    </row>
    <row r="35" spans="2:5" ht="20.1" customHeight="1">
      <c r="B35" s="37">
        <v>23</v>
      </c>
      <c r="C35" s="42" t="s">
        <v>29</v>
      </c>
      <c r="D35" s="16">
        <f>CONTENEDOR!X25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CONTENEDOR!X26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CONTENEDOR!X27</f>
        <v>22</v>
      </c>
      <c r="E37" s="23">
        <f t="shared" si="0"/>
        <v>0.07260726072607261</v>
      </c>
    </row>
    <row r="38" spans="2:5" ht="20.1" customHeight="1">
      <c r="B38" s="37">
        <v>26</v>
      </c>
      <c r="C38" s="42" t="s">
        <v>32</v>
      </c>
      <c r="D38" s="16">
        <f>CONTENEDOR!X28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CONTENEDOR!X29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CONTENEDOR!X30</f>
        <v>20</v>
      </c>
      <c r="E40" s="23">
        <f t="shared" si="0"/>
        <v>0.066006600660066</v>
      </c>
    </row>
    <row r="41" spans="2:5" ht="20.1" customHeight="1">
      <c r="B41" s="37">
        <v>29</v>
      </c>
      <c r="C41" s="42" t="s">
        <v>35</v>
      </c>
      <c r="D41" s="16">
        <f>CONTENEDOR!X31</f>
        <v>3</v>
      </c>
      <c r="E41" s="23">
        <f t="shared" si="0"/>
        <v>0.009900990099009901</v>
      </c>
    </row>
    <row r="42" spans="2:5" ht="20.1" customHeight="1">
      <c r="B42" s="37">
        <v>30</v>
      </c>
      <c r="C42" s="42" t="s">
        <v>36</v>
      </c>
      <c r="D42" s="16">
        <f>CONTENEDOR!X32</f>
        <v>18</v>
      </c>
      <c r="E42" s="23">
        <f t="shared" si="0"/>
        <v>0.0594059405940594</v>
      </c>
    </row>
    <row r="43" spans="2:5" ht="20.1" customHeight="1">
      <c r="B43" s="37">
        <v>31</v>
      </c>
      <c r="C43" s="42" t="s">
        <v>37</v>
      </c>
      <c r="D43" s="16">
        <f>CONTENEDOR!X33</f>
        <v>28</v>
      </c>
      <c r="E43" s="23">
        <f t="shared" si="0"/>
        <v>0.0924092409240924</v>
      </c>
    </row>
    <row r="44" spans="2:5" ht="20.1" customHeight="1">
      <c r="B44" s="37">
        <v>32</v>
      </c>
      <c r="C44" s="42" t="s">
        <v>38</v>
      </c>
      <c r="D44" s="16">
        <f>CONTENEDOR!X34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CONTENEDOR!X35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CONTENEDOR!X36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CONTENEDOR!X37</f>
        <v>2</v>
      </c>
      <c r="E47" s="23">
        <f t="shared" si="1"/>
        <v>0.006600660066006601</v>
      </c>
    </row>
    <row r="48" spans="2:5" ht="20.1" customHeight="1">
      <c r="B48" s="37">
        <v>36</v>
      </c>
      <c r="C48" s="42" t="s">
        <v>42</v>
      </c>
      <c r="D48" s="16">
        <f>CONTENEDOR!X38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CONTENEDOR!X39</f>
        <v>8</v>
      </c>
      <c r="E49" s="23">
        <f t="shared" si="1"/>
        <v>0.026402640264026403</v>
      </c>
    </row>
    <row r="50" spans="2:5" ht="20.1" customHeight="1">
      <c r="B50" s="37">
        <v>38</v>
      </c>
      <c r="C50" s="42" t="s">
        <v>44</v>
      </c>
      <c r="D50" s="16">
        <f>CONTENEDOR!X40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CONTENEDOR!X41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CONTENEDOR!X42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CONTENEDOR!X43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CONTENEDOR!X44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CONTENEDOR!X45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CONTENEDOR!X46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CONTENEDOR!X47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CONTENEDOR!X48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CONTENEDOR!X49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CONTENEDOR!X50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CONTENEDOR!X51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CONTENEDOR!X52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CONTENEDOR!X53</f>
        <v>1</v>
      </c>
      <c r="E63" s="23">
        <f t="shared" si="1"/>
        <v>0.0033003300330033004</v>
      </c>
    </row>
    <row r="64" spans="2:5" ht="20.1" customHeight="1">
      <c r="B64" s="37">
        <v>52</v>
      </c>
      <c r="C64" s="42" t="s">
        <v>58</v>
      </c>
      <c r="D64" s="16">
        <f>CONTENEDOR!X54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CONTENEDOR!X55</f>
        <v>3</v>
      </c>
      <c r="E65" s="26">
        <f t="shared" si="1"/>
        <v>0.009900990099009901</v>
      </c>
    </row>
    <row r="66" spans="3:5" ht="23.25" customHeight="1" thickBot="1">
      <c r="C66" s="39" t="str">
        <f>TITULOS!C15</f>
        <v xml:space="preserve"> </v>
      </c>
      <c r="D66" s="12">
        <f>SUM(D13:D65)</f>
        <v>303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CONTENEDOR!Y3</f>
        <v>398</v>
      </c>
      <c r="E13" s="40">
        <f aca="true" t="shared" si="0" ref="E13:E44">D13/$D$66</f>
        <v>0.2266514806378132</v>
      </c>
    </row>
    <row r="14" spans="2:5" ht="20.1" customHeight="1">
      <c r="B14" s="37">
        <v>2</v>
      </c>
      <c r="C14" s="42" t="s">
        <v>8</v>
      </c>
      <c r="D14" s="16">
        <f>CONTENEDOR!Y4</f>
        <v>1</v>
      </c>
      <c r="E14" s="23">
        <f t="shared" si="0"/>
        <v>0.0005694760820045558</v>
      </c>
    </row>
    <row r="15" spans="2:5" ht="20.1" customHeight="1">
      <c r="B15" s="37">
        <v>3</v>
      </c>
      <c r="C15" s="42" t="s">
        <v>9</v>
      </c>
      <c r="D15" s="16">
        <f>CONTENEDOR!Y5</f>
        <v>3</v>
      </c>
      <c r="E15" s="23">
        <f t="shared" si="0"/>
        <v>0.0017084282460136675</v>
      </c>
    </row>
    <row r="16" spans="2:5" ht="20.1" customHeight="1">
      <c r="B16" s="37">
        <v>4</v>
      </c>
      <c r="C16" s="42" t="s">
        <v>10</v>
      </c>
      <c r="D16" s="16">
        <f>CONTENEDOR!Y6</f>
        <v>80</v>
      </c>
      <c r="E16" s="23">
        <f t="shared" si="0"/>
        <v>0.04555808656036447</v>
      </c>
    </row>
    <row r="17" spans="2:5" ht="20.1" customHeight="1">
      <c r="B17" s="37">
        <v>5</v>
      </c>
      <c r="C17" s="42" t="s">
        <v>11</v>
      </c>
      <c r="D17" s="16">
        <f>CONTENEDOR!Y7</f>
        <v>3</v>
      </c>
      <c r="E17" s="23">
        <f t="shared" si="0"/>
        <v>0.0017084282460136675</v>
      </c>
    </row>
    <row r="18" spans="2:5" ht="20.1" customHeight="1">
      <c r="B18" s="37">
        <v>6</v>
      </c>
      <c r="C18" s="42" t="s">
        <v>12</v>
      </c>
      <c r="D18" s="16">
        <f>CONTENEDOR!Y8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CONTENEDOR!Y9</f>
        <v>256</v>
      </c>
      <c r="E19" s="23">
        <f t="shared" si="0"/>
        <v>0.14578587699316628</v>
      </c>
    </row>
    <row r="20" spans="2:5" ht="20.1" customHeight="1">
      <c r="B20" s="37">
        <v>8</v>
      </c>
      <c r="C20" s="42" t="s">
        <v>14</v>
      </c>
      <c r="D20" s="16">
        <f>CONTENEDOR!Y10</f>
        <v>25</v>
      </c>
      <c r="E20" s="23">
        <f t="shared" si="0"/>
        <v>0.014236902050113895</v>
      </c>
    </row>
    <row r="21" spans="2:5" ht="20.1" customHeight="1">
      <c r="B21" s="37">
        <v>9</v>
      </c>
      <c r="C21" s="42" t="s">
        <v>15</v>
      </c>
      <c r="D21" s="16">
        <f>CONTENEDOR!Y11</f>
        <v>11</v>
      </c>
      <c r="E21" s="23">
        <f t="shared" si="0"/>
        <v>0.006264236902050114</v>
      </c>
    </row>
    <row r="22" spans="2:5" ht="20.1" customHeight="1">
      <c r="B22" s="37">
        <v>10</v>
      </c>
      <c r="C22" s="42" t="s">
        <v>16</v>
      </c>
      <c r="D22" s="16">
        <f>CONTENEDOR!Y12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CONTENEDOR!Y13</f>
        <v>31</v>
      </c>
      <c r="E23" s="23">
        <f t="shared" si="0"/>
        <v>0.01765375854214123</v>
      </c>
    </row>
    <row r="24" spans="2:5" ht="20.1" customHeight="1">
      <c r="B24" s="37">
        <v>12</v>
      </c>
      <c r="C24" s="42" t="s">
        <v>18</v>
      </c>
      <c r="D24" s="16">
        <f>CONTENEDOR!Y14</f>
        <v>24</v>
      </c>
      <c r="E24" s="23">
        <f t="shared" si="0"/>
        <v>0.01366742596810934</v>
      </c>
    </row>
    <row r="25" spans="2:5" ht="20.1" customHeight="1">
      <c r="B25" s="37">
        <v>13</v>
      </c>
      <c r="C25" s="42" t="s">
        <v>19</v>
      </c>
      <c r="D25" s="16">
        <f>CONTENEDOR!Y15</f>
        <v>33</v>
      </c>
      <c r="E25" s="23">
        <f t="shared" si="0"/>
        <v>0.01879271070615034</v>
      </c>
    </row>
    <row r="26" spans="2:5" ht="20.1" customHeight="1">
      <c r="B26" s="37">
        <v>14</v>
      </c>
      <c r="C26" s="42" t="s">
        <v>20</v>
      </c>
      <c r="D26" s="16">
        <f>CONTENEDOR!Y16</f>
        <v>47</v>
      </c>
      <c r="E26" s="23">
        <f t="shared" si="0"/>
        <v>0.026765375854214124</v>
      </c>
    </row>
    <row r="27" spans="2:5" ht="20.1" customHeight="1">
      <c r="B27" s="37">
        <v>15</v>
      </c>
      <c r="C27" s="42" t="s">
        <v>21</v>
      </c>
      <c r="D27" s="16">
        <f>CONTENEDOR!Y17</f>
        <v>18</v>
      </c>
      <c r="E27" s="23">
        <f t="shared" si="0"/>
        <v>0.010250569476082005</v>
      </c>
    </row>
    <row r="28" spans="2:5" ht="20.1" customHeight="1">
      <c r="B28" s="37">
        <v>16</v>
      </c>
      <c r="C28" s="42" t="s">
        <v>22</v>
      </c>
      <c r="D28" s="16">
        <f>CONTENEDOR!Y18</f>
        <v>25</v>
      </c>
      <c r="E28" s="23">
        <f t="shared" si="0"/>
        <v>0.014236902050113895</v>
      </c>
    </row>
    <row r="29" spans="2:5" ht="20.1" customHeight="1">
      <c r="B29" s="37">
        <v>17</v>
      </c>
      <c r="C29" s="42" t="s">
        <v>23</v>
      </c>
      <c r="D29" s="16">
        <f>CONTENEDOR!Y19</f>
        <v>2</v>
      </c>
      <c r="E29" s="23">
        <f t="shared" si="0"/>
        <v>0.0011389521640091116</v>
      </c>
    </row>
    <row r="30" spans="2:5" ht="20.1" customHeight="1">
      <c r="B30" s="37">
        <v>18</v>
      </c>
      <c r="C30" s="42" t="s">
        <v>24</v>
      </c>
      <c r="D30" s="16">
        <f>CONTENEDOR!Y20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CONTENEDOR!Y21</f>
        <v>3</v>
      </c>
      <c r="E31" s="23">
        <f t="shared" si="0"/>
        <v>0.0017084282460136675</v>
      </c>
    </row>
    <row r="32" spans="2:5" ht="20.1" customHeight="1">
      <c r="B32" s="37">
        <v>20</v>
      </c>
      <c r="C32" s="42" t="s">
        <v>26</v>
      </c>
      <c r="D32" s="16">
        <f>CONTENEDOR!Y22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CONTENEDOR!Y23</f>
        <v>1</v>
      </c>
      <c r="E33" s="23">
        <f t="shared" si="0"/>
        <v>0.0005694760820045558</v>
      </c>
    </row>
    <row r="34" spans="2:5" ht="20.1" customHeight="1">
      <c r="B34" s="37">
        <v>22</v>
      </c>
      <c r="C34" s="42" t="s">
        <v>28</v>
      </c>
      <c r="D34" s="16">
        <f>CONTENEDOR!Y24</f>
        <v>1</v>
      </c>
      <c r="E34" s="23">
        <f t="shared" si="0"/>
        <v>0.0005694760820045558</v>
      </c>
    </row>
    <row r="35" spans="2:5" ht="20.1" customHeight="1">
      <c r="B35" s="37">
        <v>23</v>
      </c>
      <c r="C35" s="42" t="s">
        <v>29</v>
      </c>
      <c r="D35" s="16">
        <f>CONTENEDOR!Y25</f>
        <v>1</v>
      </c>
      <c r="E35" s="23">
        <f t="shared" si="0"/>
        <v>0.0005694760820045558</v>
      </c>
    </row>
    <row r="36" spans="2:5" ht="20.1" customHeight="1">
      <c r="B36" s="37">
        <v>24</v>
      </c>
      <c r="C36" s="42" t="s">
        <v>30</v>
      </c>
      <c r="D36" s="16">
        <f>CONTENEDOR!Y26</f>
        <v>3</v>
      </c>
      <c r="E36" s="23">
        <f t="shared" si="0"/>
        <v>0.0017084282460136675</v>
      </c>
    </row>
    <row r="37" spans="2:5" ht="20.1" customHeight="1">
      <c r="B37" s="37">
        <v>25</v>
      </c>
      <c r="C37" s="42" t="s">
        <v>31</v>
      </c>
      <c r="D37" s="16">
        <f>CONTENEDOR!Y27</f>
        <v>32</v>
      </c>
      <c r="E37" s="23">
        <f t="shared" si="0"/>
        <v>0.018223234624145785</v>
      </c>
    </row>
    <row r="38" spans="2:5" ht="20.1" customHeight="1">
      <c r="B38" s="37">
        <v>26</v>
      </c>
      <c r="C38" s="42" t="s">
        <v>32</v>
      </c>
      <c r="D38" s="16">
        <f>CONTENEDOR!Y28</f>
        <v>12</v>
      </c>
      <c r="E38" s="23">
        <f t="shared" si="0"/>
        <v>0.00683371298405467</v>
      </c>
    </row>
    <row r="39" spans="2:5" ht="20.1" customHeight="1">
      <c r="B39" s="37">
        <v>27</v>
      </c>
      <c r="C39" s="42" t="s">
        <v>33</v>
      </c>
      <c r="D39" s="16">
        <f>CONTENEDOR!Y29</f>
        <v>186</v>
      </c>
      <c r="E39" s="23">
        <f t="shared" si="0"/>
        <v>0.10592255125284739</v>
      </c>
    </row>
    <row r="40" spans="2:5" ht="20.1" customHeight="1">
      <c r="B40" s="37">
        <v>28</v>
      </c>
      <c r="C40" s="42" t="s">
        <v>34</v>
      </c>
      <c r="D40" s="16">
        <f>CONTENEDOR!Y30</f>
        <v>115</v>
      </c>
      <c r="E40" s="23">
        <f t="shared" si="0"/>
        <v>0.06548974943052392</v>
      </c>
    </row>
    <row r="41" spans="2:5" ht="20.1" customHeight="1">
      <c r="B41" s="37">
        <v>29</v>
      </c>
      <c r="C41" s="42" t="s">
        <v>35</v>
      </c>
      <c r="D41" s="16">
        <f>CONTENEDOR!Y31</f>
        <v>162</v>
      </c>
      <c r="E41" s="23">
        <f t="shared" si="0"/>
        <v>0.09225512528473805</v>
      </c>
    </row>
    <row r="42" spans="2:5" ht="20.1" customHeight="1">
      <c r="B42" s="37">
        <v>30</v>
      </c>
      <c r="C42" s="42" t="s">
        <v>36</v>
      </c>
      <c r="D42" s="16">
        <f>CONTENEDOR!Y32</f>
        <v>81</v>
      </c>
      <c r="E42" s="23">
        <f t="shared" si="0"/>
        <v>0.04612756264236902</v>
      </c>
    </row>
    <row r="43" spans="2:5" ht="20.1" customHeight="1">
      <c r="B43" s="37">
        <v>31</v>
      </c>
      <c r="C43" s="42" t="s">
        <v>37</v>
      </c>
      <c r="D43" s="16">
        <f>CONTENEDOR!Y33</f>
        <v>126</v>
      </c>
      <c r="E43" s="23">
        <f t="shared" si="0"/>
        <v>0.07175398633257403</v>
      </c>
    </row>
    <row r="44" spans="2:5" ht="20.1" customHeight="1">
      <c r="B44" s="37">
        <v>32</v>
      </c>
      <c r="C44" s="42" t="s">
        <v>38</v>
      </c>
      <c r="D44" s="16">
        <f>CONTENEDOR!Y34</f>
        <v>26</v>
      </c>
      <c r="E44" s="23">
        <f t="shared" si="0"/>
        <v>0.014806378132118452</v>
      </c>
    </row>
    <row r="45" spans="2:5" ht="20.1" customHeight="1">
      <c r="B45" s="37">
        <v>33</v>
      </c>
      <c r="C45" s="42" t="s">
        <v>39</v>
      </c>
      <c r="D45" s="16">
        <f>CONTENEDOR!Y35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CONTENEDOR!Y36</f>
        <v>1</v>
      </c>
      <c r="E46" s="23">
        <f t="shared" si="1"/>
        <v>0.0005694760820045558</v>
      </c>
    </row>
    <row r="47" spans="2:5" ht="20.1" customHeight="1">
      <c r="B47" s="37">
        <v>35</v>
      </c>
      <c r="C47" s="42" t="s">
        <v>41</v>
      </c>
      <c r="D47" s="16">
        <f>CONTENEDOR!Y37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CONTENEDOR!Y38</f>
        <v>3</v>
      </c>
      <c r="E48" s="23">
        <f t="shared" si="1"/>
        <v>0.0017084282460136675</v>
      </c>
    </row>
    <row r="49" spans="2:5" ht="20.1" customHeight="1">
      <c r="B49" s="37">
        <v>37</v>
      </c>
      <c r="C49" s="42" t="s">
        <v>43</v>
      </c>
      <c r="D49" s="16">
        <f>CONTENEDOR!Y39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CONTENEDOR!Y40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CONTENEDOR!Y41</f>
        <v>1</v>
      </c>
      <c r="E51" s="23">
        <f t="shared" si="1"/>
        <v>0.0005694760820045558</v>
      </c>
    </row>
    <row r="52" spans="2:5" ht="20.1" customHeight="1">
      <c r="B52" s="37">
        <v>40</v>
      </c>
      <c r="C52" s="42" t="s">
        <v>46</v>
      </c>
      <c r="D52" s="16">
        <f>CONTENEDOR!Y42</f>
        <v>1</v>
      </c>
      <c r="E52" s="23">
        <f t="shared" si="1"/>
        <v>0.0005694760820045558</v>
      </c>
    </row>
    <row r="53" spans="2:5" ht="20.1" customHeight="1">
      <c r="B53" s="37">
        <v>41</v>
      </c>
      <c r="C53" s="42" t="s">
        <v>47</v>
      </c>
      <c r="D53" s="16">
        <f>CONTENEDOR!Y43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CONTENEDOR!Y44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CONTENEDOR!Y45</f>
        <v>1</v>
      </c>
      <c r="E55" s="23">
        <f t="shared" si="1"/>
        <v>0.0005694760820045558</v>
      </c>
    </row>
    <row r="56" spans="2:5" ht="20.1" customHeight="1">
      <c r="B56" s="37">
        <v>44</v>
      </c>
      <c r="C56" s="42" t="s">
        <v>50</v>
      </c>
      <c r="D56" s="16">
        <f>CONTENEDOR!Y46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CONTENEDOR!Y47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CONTENEDOR!Y48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CONTENEDOR!Y49</f>
        <v>1</v>
      </c>
      <c r="E59" s="23">
        <f t="shared" si="1"/>
        <v>0.0005694760820045558</v>
      </c>
    </row>
    <row r="60" spans="2:5" ht="20.1" customHeight="1">
      <c r="B60" s="37">
        <v>48</v>
      </c>
      <c r="C60" s="42" t="s">
        <v>54</v>
      </c>
      <c r="D60" s="16">
        <f>CONTENEDOR!Y50</f>
        <v>1</v>
      </c>
      <c r="E60" s="23">
        <f t="shared" si="1"/>
        <v>0.0005694760820045558</v>
      </c>
    </row>
    <row r="61" spans="2:5" ht="20.1" customHeight="1">
      <c r="B61" s="37">
        <v>49</v>
      </c>
      <c r="C61" s="42" t="s">
        <v>55</v>
      </c>
      <c r="D61" s="16">
        <f>CONTENEDOR!Y51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CONTENEDOR!Y52</f>
        <v>19</v>
      </c>
      <c r="E62" s="23">
        <f t="shared" si="1"/>
        <v>0.01082004555808656</v>
      </c>
    </row>
    <row r="63" spans="2:5" ht="20.1" customHeight="1">
      <c r="B63" s="37">
        <v>51</v>
      </c>
      <c r="C63" s="42" t="s">
        <v>57</v>
      </c>
      <c r="D63" s="16">
        <f>CONTENEDOR!Y53</f>
        <v>1</v>
      </c>
      <c r="E63" s="23">
        <f t="shared" si="1"/>
        <v>0.0005694760820045558</v>
      </c>
    </row>
    <row r="64" spans="2:5" ht="20.1" customHeight="1">
      <c r="B64" s="37">
        <v>52</v>
      </c>
      <c r="C64" s="42" t="s">
        <v>58</v>
      </c>
      <c r="D64" s="16">
        <f>CONTENEDOR!Y54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CONTENEDOR!Y55</f>
        <v>21</v>
      </c>
      <c r="E65" s="26">
        <f t="shared" si="1"/>
        <v>0.011958997722095672</v>
      </c>
    </row>
    <row r="66" spans="3:5" ht="23.25" customHeight="1" thickBot="1">
      <c r="C66" s="39" t="str">
        <f>TITULOS!C15</f>
        <v xml:space="preserve"> </v>
      </c>
      <c r="D66" s="12">
        <f>SUM(D13:D65)</f>
        <v>1756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9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CONTENEDOR!Z3</f>
        <v>1868</v>
      </c>
      <c r="E13" s="40">
        <f aca="true" t="shared" si="0" ref="E13:E44">D13/$D$66</f>
        <v>0.22069943289224953</v>
      </c>
    </row>
    <row r="14" spans="2:5" ht="20.1" customHeight="1">
      <c r="B14" s="37">
        <v>2</v>
      </c>
      <c r="C14" s="42" t="s">
        <v>8</v>
      </c>
      <c r="D14" s="16">
        <f>CONTENEDOR!Z4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CONTENEDOR!Z5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CONTENEDOR!Z6</f>
        <v>3</v>
      </c>
      <c r="E16" s="23">
        <f t="shared" si="0"/>
        <v>0.00035444234404536864</v>
      </c>
    </row>
    <row r="17" spans="2:5" ht="20.1" customHeight="1">
      <c r="B17" s="37">
        <v>5</v>
      </c>
      <c r="C17" s="42" t="s">
        <v>11</v>
      </c>
      <c r="D17" s="16">
        <f>CONTENEDOR!Z7</f>
        <v>11</v>
      </c>
      <c r="E17" s="23">
        <f t="shared" si="0"/>
        <v>0.0012996219281663517</v>
      </c>
    </row>
    <row r="18" spans="2:5" ht="20.1" customHeight="1">
      <c r="B18" s="37">
        <v>6</v>
      </c>
      <c r="C18" s="42" t="s">
        <v>12</v>
      </c>
      <c r="D18" s="16">
        <f>CONTENEDOR!Z8</f>
        <v>1</v>
      </c>
      <c r="E18" s="23">
        <f t="shared" si="0"/>
        <v>0.00011814744801512288</v>
      </c>
    </row>
    <row r="19" spans="2:5" ht="20.1" customHeight="1">
      <c r="B19" s="37">
        <v>7</v>
      </c>
      <c r="C19" s="42" t="s">
        <v>13</v>
      </c>
      <c r="D19" s="16">
        <f>CONTENEDOR!Z9</f>
        <v>1207</v>
      </c>
      <c r="E19" s="23">
        <f t="shared" si="0"/>
        <v>0.1426039697542533</v>
      </c>
    </row>
    <row r="20" spans="2:5" ht="20.1" customHeight="1">
      <c r="B20" s="37">
        <v>8</v>
      </c>
      <c r="C20" s="42" t="s">
        <v>14</v>
      </c>
      <c r="D20" s="16">
        <f>CONTENEDOR!Z10</f>
        <v>20</v>
      </c>
      <c r="E20" s="23">
        <f t="shared" si="0"/>
        <v>0.0023629489603024575</v>
      </c>
    </row>
    <row r="21" spans="2:5" ht="20.1" customHeight="1">
      <c r="B21" s="37">
        <v>9</v>
      </c>
      <c r="C21" s="42" t="s">
        <v>15</v>
      </c>
      <c r="D21" s="16">
        <f>CONTENEDOR!Z11</f>
        <v>1</v>
      </c>
      <c r="E21" s="23">
        <f t="shared" si="0"/>
        <v>0.00011814744801512288</v>
      </c>
    </row>
    <row r="22" spans="2:5" ht="20.1" customHeight="1">
      <c r="B22" s="37">
        <v>10</v>
      </c>
      <c r="C22" s="42" t="s">
        <v>16</v>
      </c>
      <c r="D22" s="16">
        <f>CONTENEDOR!Z12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CONTENEDOR!Z13</f>
        <v>24</v>
      </c>
      <c r="E23" s="23">
        <f t="shared" si="0"/>
        <v>0.002835538752362949</v>
      </c>
    </row>
    <row r="24" spans="2:5" ht="20.1" customHeight="1">
      <c r="B24" s="37">
        <v>12</v>
      </c>
      <c r="C24" s="42" t="s">
        <v>18</v>
      </c>
      <c r="D24" s="16">
        <f>CONTENEDOR!Z14</f>
        <v>55</v>
      </c>
      <c r="E24" s="23">
        <f t="shared" si="0"/>
        <v>0.006498109640831758</v>
      </c>
    </row>
    <row r="25" spans="2:5" ht="20.1" customHeight="1">
      <c r="B25" s="37">
        <v>13</v>
      </c>
      <c r="C25" s="42" t="s">
        <v>19</v>
      </c>
      <c r="D25" s="16">
        <f>CONTENEDOR!Z15</f>
        <v>145</v>
      </c>
      <c r="E25" s="23">
        <f t="shared" si="0"/>
        <v>0.017131379962192817</v>
      </c>
    </row>
    <row r="26" spans="2:5" ht="20.1" customHeight="1">
      <c r="B26" s="37">
        <v>14</v>
      </c>
      <c r="C26" s="42" t="s">
        <v>20</v>
      </c>
      <c r="D26" s="16">
        <f>CONTENEDOR!Z16</f>
        <v>364</v>
      </c>
      <c r="E26" s="23">
        <f t="shared" si="0"/>
        <v>0.04300567107750473</v>
      </c>
    </row>
    <row r="27" spans="2:5" ht="20.1" customHeight="1">
      <c r="B27" s="37">
        <v>15</v>
      </c>
      <c r="C27" s="42" t="s">
        <v>21</v>
      </c>
      <c r="D27" s="16">
        <f>CONTENEDOR!Z17</f>
        <v>89</v>
      </c>
      <c r="E27" s="23">
        <f t="shared" si="0"/>
        <v>0.010515122873345936</v>
      </c>
    </row>
    <row r="28" spans="2:5" ht="20.1" customHeight="1">
      <c r="B28" s="37">
        <v>16</v>
      </c>
      <c r="C28" s="42" t="s">
        <v>22</v>
      </c>
      <c r="D28" s="16">
        <f>CONTENEDOR!Z18</f>
        <v>94</v>
      </c>
      <c r="E28" s="23">
        <f t="shared" si="0"/>
        <v>0.01110586011342155</v>
      </c>
    </row>
    <row r="29" spans="2:5" ht="20.1" customHeight="1">
      <c r="B29" s="37">
        <v>17</v>
      </c>
      <c r="C29" s="42" t="s">
        <v>23</v>
      </c>
      <c r="D29" s="16">
        <f>CONTENEDOR!Z19</f>
        <v>3</v>
      </c>
      <c r="E29" s="23">
        <f t="shared" si="0"/>
        <v>0.00035444234404536864</v>
      </c>
    </row>
    <row r="30" spans="2:5" ht="20.1" customHeight="1">
      <c r="B30" s="37">
        <v>18</v>
      </c>
      <c r="C30" s="42" t="s">
        <v>24</v>
      </c>
      <c r="D30" s="16">
        <f>CONTENEDOR!Z20</f>
        <v>2</v>
      </c>
      <c r="E30" s="23">
        <f t="shared" si="0"/>
        <v>0.00023629489603024575</v>
      </c>
    </row>
    <row r="31" spans="2:5" ht="20.1" customHeight="1">
      <c r="B31" s="37">
        <v>19</v>
      </c>
      <c r="C31" s="42" t="s">
        <v>25</v>
      </c>
      <c r="D31" s="16">
        <f>CONTENEDOR!Z21</f>
        <v>121</v>
      </c>
      <c r="E31" s="23">
        <f t="shared" si="0"/>
        <v>0.014295841209829867</v>
      </c>
    </row>
    <row r="32" spans="2:5" ht="20.1" customHeight="1">
      <c r="B32" s="37">
        <v>20</v>
      </c>
      <c r="C32" s="42" t="s">
        <v>26</v>
      </c>
      <c r="D32" s="16">
        <f>CONTENEDOR!Z22</f>
        <v>23</v>
      </c>
      <c r="E32" s="23">
        <f t="shared" si="0"/>
        <v>0.002717391304347826</v>
      </c>
    </row>
    <row r="33" spans="2:5" ht="20.1" customHeight="1">
      <c r="B33" s="37">
        <v>21</v>
      </c>
      <c r="C33" s="42" t="s">
        <v>27</v>
      </c>
      <c r="D33" s="16">
        <f>CONTENEDOR!Z23</f>
        <v>27</v>
      </c>
      <c r="E33" s="23">
        <f t="shared" si="0"/>
        <v>0.0031899810964083177</v>
      </c>
    </row>
    <row r="34" spans="2:5" ht="20.1" customHeight="1">
      <c r="B34" s="37">
        <v>22</v>
      </c>
      <c r="C34" s="42" t="s">
        <v>28</v>
      </c>
      <c r="D34" s="16">
        <f>CONTENEDOR!Z24</f>
        <v>1</v>
      </c>
      <c r="E34" s="23">
        <f t="shared" si="0"/>
        <v>0.00011814744801512288</v>
      </c>
    </row>
    <row r="35" spans="2:5" ht="20.1" customHeight="1">
      <c r="B35" s="37">
        <v>23</v>
      </c>
      <c r="C35" s="42" t="s">
        <v>29</v>
      </c>
      <c r="D35" s="16">
        <f>CONTENEDOR!Z25</f>
        <v>10</v>
      </c>
      <c r="E35" s="23">
        <f t="shared" si="0"/>
        <v>0.0011814744801512287</v>
      </c>
    </row>
    <row r="36" spans="2:5" ht="20.1" customHeight="1">
      <c r="B36" s="37">
        <v>24</v>
      </c>
      <c r="C36" s="42" t="s">
        <v>30</v>
      </c>
      <c r="D36" s="16">
        <f>CONTENEDOR!Z26</f>
        <v>3</v>
      </c>
      <c r="E36" s="23">
        <f t="shared" si="0"/>
        <v>0.00035444234404536864</v>
      </c>
    </row>
    <row r="37" spans="2:5" ht="20.1" customHeight="1">
      <c r="B37" s="37">
        <v>25</v>
      </c>
      <c r="C37" s="42" t="s">
        <v>31</v>
      </c>
      <c r="D37" s="16">
        <f>CONTENEDOR!Z27</f>
        <v>751</v>
      </c>
      <c r="E37" s="23">
        <f t="shared" si="0"/>
        <v>0.08872873345935728</v>
      </c>
    </row>
    <row r="38" spans="2:5" ht="20.1" customHeight="1">
      <c r="B38" s="37">
        <v>26</v>
      </c>
      <c r="C38" s="42" t="s">
        <v>32</v>
      </c>
      <c r="D38" s="16">
        <f>CONTENEDOR!Z28</f>
        <v>1</v>
      </c>
      <c r="E38" s="23">
        <f t="shared" si="0"/>
        <v>0.00011814744801512288</v>
      </c>
    </row>
    <row r="39" spans="2:5" ht="20.1" customHeight="1">
      <c r="B39" s="37">
        <v>27</v>
      </c>
      <c r="C39" s="42" t="s">
        <v>33</v>
      </c>
      <c r="D39" s="16">
        <f>CONTENEDOR!Z29</f>
        <v>523</v>
      </c>
      <c r="E39" s="23">
        <f t="shared" si="0"/>
        <v>0.06179111531190926</v>
      </c>
    </row>
    <row r="40" spans="2:5" ht="20.1" customHeight="1">
      <c r="B40" s="37">
        <v>28</v>
      </c>
      <c r="C40" s="42" t="s">
        <v>34</v>
      </c>
      <c r="D40" s="16">
        <f>CONTENEDOR!Z30</f>
        <v>654</v>
      </c>
      <c r="E40" s="23">
        <f t="shared" si="0"/>
        <v>0.07726843100189036</v>
      </c>
    </row>
    <row r="41" spans="2:5" ht="20.1" customHeight="1">
      <c r="B41" s="37">
        <v>29</v>
      </c>
      <c r="C41" s="42" t="s">
        <v>35</v>
      </c>
      <c r="D41" s="16">
        <f>CONTENEDOR!Z31</f>
        <v>943</v>
      </c>
      <c r="E41" s="23">
        <f t="shared" si="0"/>
        <v>0.11141304347826086</v>
      </c>
    </row>
    <row r="42" spans="2:5" ht="20.1" customHeight="1">
      <c r="B42" s="37">
        <v>30</v>
      </c>
      <c r="C42" s="42" t="s">
        <v>36</v>
      </c>
      <c r="D42" s="16">
        <f>CONTENEDOR!Z32</f>
        <v>633</v>
      </c>
      <c r="E42" s="23">
        <f t="shared" si="0"/>
        <v>0.07478733459357279</v>
      </c>
    </row>
    <row r="43" spans="2:5" ht="20.1" customHeight="1">
      <c r="B43" s="37">
        <v>31</v>
      </c>
      <c r="C43" s="42" t="s">
        <v>37</v>
      </c>
      <c r="D43" s="16">
        <f>CONTENEDOR!Z33</f>
        <v>474</v>
      </c>
      <c r="E43" s="23">
        <f t="shared" si="0"/>
        <v>0.05600189035916824</v>
      </c>
    </row>
    <row r="44" spans="2:5" ht="20.1" customHeight="1">
      <c r="B44" s="37">
        <v>32</v>
      </c>
      <c r="C44" s="42" t="s">
        <v>38</v>
      </c>
      <c r="D44" s="16">
        <f>CONTENEDOR!Z34</f>
        <v>1</v>
      </c>
      <c r="E44" s="23">
        <f t="shared" si="0"/>
        <v>0.00011814744801512288</v>
      </c>
    </row>
    <row r="45" spans="2:5" ht="20.1" customHeight="1">
      <c r="B45" s="37">
        <v>33</v>
      </c>
      <c r="C45" s="42" t="s">
        <v>39</v>
      </c>
      <c r="D45" s="16">
        <f>CONTENEDOR!Z35</f>
        <v>115</v>
      </c>
      <c r="E45" s="23">
        <f aca="true" t="shared" si="1" ref="E45:E65">D45/$D$66</f>
        <v>0.01358695652173913</v>
      </c>
    </row>
    <row r="46" spans="2:5" ht="20.1" customHeight="1">
      <c r="B46" s="37">
        <v>34</v>
      </c>
      <c r="C46" s="42" t="s">
        <v>40</v>
      </c>
      <c r="D46" s="16">
        <f>CONTENEDOR!Z36</f>
        <v>1</v>
      </c>
      <c r="E46" s="23">
        <f t="shared" si="1"/>
        <v>0.00011814744801512288</v>
      </c>
    </row>
    <row r="47" spans="2:5" ht="20.1" customHeight="1">
      <c r="B47" s="37">
        <v>35</v>
      </c>
      <c r="C47" s="42" t="s">
        <v>41</v>
      </c>
      <c r="D47" s="16">
        <f>CONTENEDOR!Z37</f>
        <v>25</v>
      </c>
      <c r="E47" s="23">
        <f t="shared" si="1"/>
        <v>0.002953686200378072</v>
      </c>
    </row>
    <row r="48" spans="2:5" ht="20.1" customHeight="1">
      <c r="B48" s="37">
        <v>36</v>
      </c>
      <c r="C48" s="42" t="s">
        <v>42</v>
      </c>
      <c r="D48" s="16">
        <f>CONTENEDOR!Z38</f>
        <v>19</v>
      </c>
      <c r="E48" s="23">
        <f t="shared" si="1"/>
        <v>0.0022448015122873348</v>
      </c>
    </row>
    <row r="49" spans="2:5" ht="20.1" customHeight="1">
      <c r="B49" s="37">
        <v>37</v>
      </c>
      <c r="C49" s="42" t="s">
        <v>43</v>
      </c>
      <c r="D49" s="16">
        <f>CONTENEDOR!Z39</f>
        <v>39</v>
      </c>
      <c r="E49" s="23">
        <f t="shared" si="1"/>
        <v>0.004607750472589792</v>
      </c>
    </row>
    <row r="50" spans="2:5" ht="20.1" customHeight="1">
      <c r="B50" s="37">
        <v>38</v>
      </c>
      <c r="C50" s="42" t="s">
        <v>44</v>
      </c>
      <c r="D50" s="16">
        <f>CONTENEDOR!Z40</f>
        <v>8</v>
      </c>
      <c r="E50" s="23">
        <f t="shared" si="1"/>
        <v>0.000945179584120983</v>
      </c>
    </row>
    <row r="51" spans="2:5" ht="20.1" customHeight="1">
      <c r="B51" s="37">
        <v>39</v>
      </c>
      <c r="C51" s="42" t="s">
        <v>45</v>
      </c>
      <c r="D51" s="16">
        <f>CONTENEDOR!Z41</f>
        <v>3</v>
      </c>
      <c r="E51" s="23">
        <f t="shared" si="1"/>
        <v>0.00035444234404536864</v>
      </c>
    </row>
    <row r="52" spans="2:5" ht="20.1" customHeight="1">
      <c r="B52" s="37">
        <v>40</v>
      </c>
      <c r="C52" s="42" t="s">
        <v>46</v>
      </c>
      <c r="D52" s="16">
        <f>CONTENEDOR!Z42</f>
        <v>15</v>
      </c>
      <c r="E52" s="23">
        <f t="shared" si="1"/>
        <v>0.001772211720226843</v>
      </c>
    </row>
    <row r="53" spans="2:5" ht="20.1" customHeight="1">
      <c r="B53" s="37">
        <v>41</v>
      </c>
      <c r="C53" s="42" t="s">
        <v>47</v>
      </c>
      <c r="D53" s="16">
        <f>CONTENEDOR!Z43</f>
        <v>4</v>
      </c>
      <c r="E53" s="23">
        <f t="shared" si="1"/>
        <v>0.0004725897920604915</v>
      </c>
    </row>
    <row r="54" spans="2:5" ht="20.1" customHeight="1">
      <c r="B54" s="37">
        <v>42</v>
      </c>
      <c r="C54" s="42" t="s">
        <v>48</v>
      </c>
      <c r="D54" s="16">
        <f>CONTENEDOR!Z44</f>
        <v>1</v>
      </c>
      <c r="E54" s="23">
        <f t="shared" si="1"/>
        <v>0.00011814744801512288</v>
      </c>
    </row>
    <row r="55" spans="2:5" ht="20.1" customHeight="1">
      <c r="B55" s="37">
        <v>43</v>
      </c>
      <c r="C55" s="42" t="s">
        <v>49</v>
      </c>
      <c r="D55" s="16">
        <f>CONTENEDOR!Z45</f>
        <v>19</v>
      </c>
      <c r="E55" s="23">
        <f t="shared" si="1"/>
        <v>0.0022448015122873348</v>
      </c>
    </row>
    <row r="56" spans="2:5" ht="20.1" customHeight="1">
      <c r="B56" s="37">
        <v>44</v>
      </c>
      <c r="C56" s="42" t="s">
        <v>50</v>
      </c>
      <c r="D56" s="16">
        <f>CONTENEDOR!Z46</f>
        <v>10</v>
      </c>
      <c r="E56" s="23">
        <f t="shared" si="1"/>
        <v>0.0011814744801512287</v>
      </c>
    </row>
    <row r="57" spans="2:5" ht="20.1" customHeight="1">
      <c r="B57" s="37">
        <v>45</v>
      </c>
      <c r="C57" s="42" t="s">
        <v>51</v>
      </c>
      <c r="D57" s="16">
        <f>CONTENEDOR!Z47</f>
        <v>2</v>
      </c>
      <c r="E57" s="23">
        <f t="shared" si="1"/>
        <v>0.00023629489603024575</v>
      </c>
    </row>
    <row r="58" spans="2:5" ht="20.1" customHeight="1">
      <c r="B58" s="37">
        <v>46</v>
      </c>
      <c r="C58" s="42" t="s">
        <v>52</v>
      </c>
      <c r="D58" s="16">
        <f>CONTENEDOR!Z48</f>
        <v>12</v>
      </c>
      <c r="E58" s="23">
        <f t="shared" si="1"/>
        <v>0.0014177693761814746</v>
      </c>
    </row>
    <row r="59" spans="2:5" ht="20.1" customHeight="1">
      <c r="B59" s="37">
        <v>47</v>
      </c>
      <c r="C59" s="42" t="s">
        <v>53</v>
      </c>
      <c r="D59" s="16">
        <f>CONTENEDOR!Z49</f>
        <v>1</v>
      </c>
      <c r="E59" s="23">
        <f t="shared" si="1"/>
        <v>0.00011814744801512288</v>
      </c>
    </row>
    <row r="60" spans="2:5" ht="20.1" customHeight="1">
      <c r="B60" s="37">
        <v>48</v>
      </c>
      <c r="C60" s="42" t="s">
        <v>54</v>
      </c>
      <c r="D60" s="16">
        <f>CONTENEDOR!Z50</f>
        <v>1</v>
      </c>
      <c r="E60" s="23">
        <f t="shared" si="1"/>
        <v>0.00011814744801512288</v>
      </c>
    </row>
    <row r="61" spans="2:5" ht="20.1" customHeight="1">
      <c r="B61" s="37">
        <v>49</v>
      </c>
      <c r="C61" s="42" t="s">
        <v>55</v>
      </c>
      <c r="D61" s="16">
        <f>CONTENEDOR!Z51</f>
        <v>1</v>
      </c>
      <c r="E61" s="23">
        <f t="shared" si="1"/>
        <v>0.00011814744801512288</v>
      </c>
    </row>
    <row r="62" spans="2:5" ht="20.1" customHeight="1">
      <c r="B62" s="37">
        <v>50</v>
      </c>
      <c r="C62" s="42" t="s">
        <v>56</v>
      </c>
      <c r="D62" s="16">
        <f>CONTENEDOR!Z52</f>
        <v>1</v>
      </c>
      <c r="E62" s="23">
        <f t="shared" si="1"/>
        <v>0.00011814744801512288</v>
      </c>
    </row>
    <row r="63" spans="2:5" ht="20.1" customHeight="1">
      <c r="B63" s="37">
        <v>51</v>
      </c>
      <c r="C63" s="42" t="s">
        <v>57</v>
      </c>
      <c r="D63" s="16">
        <f>CONTENEDOR!Z53</f>
        <v>27</v>
      </c>
      <c r="E63" s="23">
        <f t="shared" si="1"/>
        <v>0.0031899810964083177</v>
      </c>
    </row>
    <row r="64" spans="2:5" ht="20.1" customHeight="1">
      <c r="B64" s="37">
        <v>52</v>
      </c>
      <c r="C64" s="42" t="s">
        <v>58</v>
      </c>
      <c r="D64" s="16">
        <f>CONTENEDOR!Z54</f>
        <v>1</v>
      </c>
      <c r="E64" s="23">
        <f t="shared" si="1"/>
        <v>0.00011814744801512288</v>
      </c>
    </row>
    <row r="65" spans="2:5" ht="20.1" customHeight="1" thickBot="1">
      <c r="B65" s="38">
        <v>53</v>
      </c>
      <c r="C65" s="43" t="s">
        <v>59</v>
      </c>
      <c r="D65" s="16">
        <f>CONTENEDOR!Z55</f>
        <v>107</v>
      </c>
      <c r="E65" s="26">
        <f t="shared" si="1"/>
        <v>0.012641776937618147</v>
      </c>
    </row>
    <row r="66" spans="3:5" ht="23.25" customHeight="1" thickBot="1">
      <c r="C66" s="39" t="str">
        <f>TITULOS!C15</f>
        <v xml:space="preserve"> </v>
      </c>
      <c r="D66" s="12">
        <f>SUM(D13:D65)</f>
        <v>8464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workbookViewId="0" topLeftCell="A8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CONTENEDOR!AB3</f>
        <v>278</v>
      </c>
      <c r="E13" s="40">
        <f aca="true" t="shared" si="0" ref="E13:E44">D13/$D$66</f>
        <v>0.15059588299024917</v>
      </c>
    </row>
    <row r="14" spans="2:5" ht="20.1" customHeight="1">
      <c r="B14" s="37">
        <v>2</v>
      </c>
      <c r="C14" s="42" t="s">
        <v>8</v>
      </c>
      <c r="D14" s="16">
        <f>CONTENEDOR!AB4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CONTENEDOR!AB5</f>
        <v>9</v>
      </c>
      <c r="E15" s="23">
        <f t="shared" si="0"/>
        <v>0.004875406283856988</v>
      </c>
    </row>
    <row r="16" spans="2:5" ht="20.1" customHeight="1">
      <c r="B16" s="37">
        <v>4</v>
      </c>
      <c r="C16" s="42" t="s">
        <v>10</v>
      </c>
      <c r="D16" s="16">
        <f>CONTENEDOR!AB6</f>
        <v>21</v>
      </c>
      <c r="E16" s="23">
        <f t="shared" si="0"/>
        <v>0.011375947995666305</v>
      </c>
    </row>
    <row r="17" spans="2:5" ht="20.1" customHeight="1">
      <c r="B17" s="37">
        <v>5</v>
      </c>
      <c r="C17" s="42" t="s">
        <v>11</v>
      </c>
      <c r="D17" s="16">
        <f>CONTENEDOR!AB7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CONTENEDOR!AB8</f>
        <v>1</v>
      </c>
      <c r="E18" s="23">
        <f t="shared" si="0"/>
        <v>0.0005417118093174431</v>
      </c>
    </row>
    <row r="19" spans="2:5" ht="20.1" customHeight="1">
      <c r="B19" s="37">
        <v>7</v>
      </c>
      <c r="C19" s="42" t="s">
        <v>13</v>
      </c>
      <c r="D19" s="16">
        <f>CONTENEDOR!AB9</f>
        <v>317</v>
      </c>
      <c r="E19" s="23">
        <f t="shared" si="0"/>
        <v>0.17172264355362946</v>
      </c>
    </row>
    <row r="20" spans="2:5" ht="20.1" customHeight="1">
      <c r="B20" s="37">
        <v>8</v>
      </c>
      <c r="C20" s="42" t="s">
        <v>14</v>
      </c>
      <c r="D20" s="16">
        <f>CONTENEDOR!AB10</f>
        <v>5</v>
      </c>
      <c r="E20" s="23">
        <f t="shared" si="0"/>
        <v>0.0027085590465872156</v>
      </c>
    </row>
    <row r="21" spans="2:5" ht="20.1" customHeight="1">
      <c r="B21" s="37">
        <v>9</v>
      </c>
      <c r="C21" s="42" t="s">
        <v>15</v>
      </c>
      <c r="D21" s="16">
        <f>CONTENEDOR!AB11</f>
        <v>2</v>
      </c>
      <c r="E21" s="23">
        <f t="shared" si="0"/>
        <v>0.0010834236186348862</v>
      </c>
    </row>
    <row r="22" spans="2:5" ht="20.1" customHeight="1">
      <c r="B22" s="37">
        <v>10</v>
      </c>
      <c r="C22" s="42" t="s">
        <v>16</v>
      </c>
      <c r="D22" s="16">
        <f>CONTENEDOR!AB12</f>
        <v>1</v>
      </c>
      <c r="E22" s="23">
        <f t="shared" si="0"/>
        <v>0.0005417118093174431</v>
      </c>
    </row>
    <row r="23" spans="2:5" ht="20.1" customHeight="1">
      <c r="B23" s="37">
        <v>11</v>
      </c>
      <c r="C23" s="42" t="s">
        <v>17</v>
      </c>
      <c r="D23" s="16">
        <f>CONTENEDOR!AB13</f>
        <v>21</v>
      </c>
      <c r="E23" s="23">
        <f t="shared" si="0"/>
        <v>0.011375947995666305</v>
      </c>
    </row>
    <row r="24" spans="2:5" ht="20.1" customHeight="1">
      <c r="B24" s="37">
        <v>12</v>
      </c>
      <c r="C24" s="42" t="s">
        <v>18</v>
      </c>
      <c r="D24" s="16">
        <f>CONTENEDOR!AB14</f>
        <v>8</v>
      </c>
      <c r="E24" s="23">
        <f t="shared" si="0"/>
        <v>0.004333694474539545</v>
      </c>
    </row>
    <row r="25" spans="2:5" ht="20.1" customHeight="1">
      <c r="B25" s="37">
        <v>13</v>
      </c>
      <c r="C25" s="42" t="s">
        <v>19</v>
      </c>
      <c r="D25" s="16">
        <f>CONTENEDOR!AB15</f>
        <v>14</v>
      </c>
      <c r="E25" s="23">
        <f t="shared" si="0"/>
        <v>0.007583965330444204</v>
      </c>
    </row>
    <row r="26" spans="2:5" ht="20.1" customHeight="1">
      <c r="B26" s="37">
        <v>14</v>
      </c>
      <c r="C26" s="42" t="s">
        <v>20</v>
      </c>
      <c r="D26" s="16">
        <f>CONTENEDOR!AB16</f>
        <v>101</v>
      </c>
      <c r="E26" s="23">
        <f t="shared" si="0"/>
        <v>0.05471289274106175</v>
      </c>
    </row>
    <row r="27" spans="2:5" ht="20.1" customHeight="1">
      <c r="B27" s="37">
        <v>15</v>
      </c>
      <c r="C27" s="42" t="s">
        <v>21</v>
      </c>
      <c r="D27" s="16">
        <f>CONTENEDOR!AB17</f>
        <v>8</v>
      </c>
      <c r="E27" s="23">
        <f t="shared" si="0"/>
        <v>0.004333694474539545</v>
      </c>
    </row>
    <row r="28" spans="2:5" ht="20.1" customHeight="1">
      <c r="B28" s="37">
        <v>16</v>
      </c>
      <c r="C28" s="42" t="s">
        <v>22</v>
      </c>
      <c r="D28" s="16">
        <f>CONTENEDOR!AB18</f>
        <v>25</v>
      </c>
      <c r="E28" s="23">
        <f t="shared" si="0"/>
        <v>0.013542795232936078</v>
      </c>
    </row>
    <row r="29" spans="2:5" ht="20.1" customHeight="1">
      <c r="B29" s="37">
        <v>17</v>
      </c>
      <c r="C29" s="42" t="s">
        <v>23</v>
      </c>
      <c r="D29" s="16">
        <f>CONTENEDOR!AB19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CONTENEDOR!AB20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CONTENEDOR!AB21</f>
        <v>47</v>
      </c>
      <c r="E31" s="23">
        <f t="shared" si="0"/>
        <v>0.025460455037919827</v>
      </c>
    </row>
    <row r="32" spans="2:5" ht="20.1" customHeight="1">
      <c r="B32" s="37">
        <v>20</v>
      </c>
      <c r="C32" s="42" t="s">
        <v>26</v>
      </c>
      <c r="D32" s="16">
        <f>CONTENEDOR!AB22</f>
        <v>2</v>
      </c>
      <c r="E32" s="23">
        <f t="shared" si="0"/>
        <v>0.0010834236186348862</v>
      </c>
    </row>
    <row r="33" spans="2:5" ht="20.1" customHeight="1">
      <c r="B33" s="37">
        <v>21</v>
      </c>
      <c r="C33" s="42" t="s">
        <v>27</v>
      </c>
      <c r="D33" s="16">
        <f>CONTENEDOR!AB23</f>
        <v>1</v>
      </c>
      <c r="E33" s="23">
        <f t="shared" si="0"/>
        <v>0.0005417118093174431</v>
      </c>
    </row>
    <row r="34" spans="2:5" ht="20.1" customHeight="1">
      <c r="B34" s="37">
        <v>22</v>
      </c>
      <c r="C34" s="42" t="s">
        <v>28</v>
      </c>
      <c r="D34" s="16">
        <f>CONTENEDOR!AB24</f>
        <v>6</v>
      </c>
      <c r="E34" s="23">
        <f t="shared" si="0"/>
        <v>0.0032502708559046588</v>
      </c>
    </row>
    <row r="35" spans="2:5" ht="20.1" customHeight="1">
      <c r="B35" s="37">
        <v>23</v>
      </c>
      <c r="C35" s="42" t="s">
        <v>29</v>
      </c>
      <c r="D35" s="16">
        <f>CONTENEDOR!AB25</f>
        <v>3</v>
      </c>
      <c r="E35" s="23">
        <f t="shared" si="0"/>
        <v>0.0016251354279523294</v>
      </c>
    </row>
    <row r="36" spans="2:5" ht="20.1" customHeight="1">
      <c r="B36" s="37">
        <v>24</v>
      </c>
      <c r="C36" s="42" t="s">
        <v>30</v>
      </c>
      <c r="D36" s="16">
        <f>CONTENEDOR!AB26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CONTENEDOR!AB27</f>
        <v>25</v>
      </c>
      <c r="E37" s="23">
        <f t="shared" si="0"/>
        <v>0.013542795232936078</v>
      </c>
    </row>
    <row r="38" spans="2:5" ht="20.1" customHeight="1">
      <c r="B38" s="37">
        <v>26</v>
      </c>
      <c r="C38" s="42" t="s">
        <v>32</v>
      </c>
      <c r="D38" s="16">
        <f>CONTENEDOR!AB28</f>
        <v>6</v>
      </c>
      <c r="E38" s="23">
        <f t="shared" si="0"/>
        <v>0.0032502708559046588</v>
      </c>
    </row>
    <row r="39" spans="2:5" ht="20.1" customHeight="1">
      <c r="B39" s="37">
        <v>27</v>
      </c>
      <c r="C39" s="42" t="s">
        <v>33</v>
      </c>
      <c r="D39" s="16">
        <f>CONTENEDOR!AB29</f>
        <v>62</v>
      </c>
      <c r="E39" s="23">
        <f t="shared" si="0"/>
        <v>0.03358613217768147</v>
      </c>
    </row>
    <row r="40" spans="2:5" ht="20.1" customHeight="1">
      <c r="B40" s="37">
        <v>28</v>
      </c>
      <c r="C40" s="42" t="s">
        <v>34</v>
      </c>
      <c r="D40" s="16">
        <f>CONTENEDOR!AB30</f>
        <v>279</v>
      </c>
      <c r="E40" s="23">
        <f t="shared" si="0"/>
        <v>0.15113759479956662</v>
      </c>
    </row>
    <row r="41" spans="2:5" ht="20.1" customHeight="1">
      <c r="B41" s="37">
        <v>29</v>
      </c>
      <c r="C41" s="42" t="s">
        <v>35</v>
      </c>
      <c r="D41" s="16">
        <f>CONTENEDOR!AB31</f>
        <v>224</v>
      </c>
      <c r="E41" s="23">
        <f t="shared" si="0"/>
        <v>0.12134344528710726</v>
      </c>
    </row>
    <row r="42" spans="2:5" ht="20.1" customHeight="1">
      <c r="B42" s="37">
        <v>30</v>
      </c>
      <c r="C42" s="42" t="s">
        <v>36</v>
      </c>
      <c r="D42" s="16">
        <f>CONTENEDOR!AB32</f>
        <v>118</v>
      </c>
      <c r="E42" s="23">
        <f t="shared" si="0"/>
        <v>0.06392199349945829</v>
      </c>
    </row>
    <row r="43" spans="2:5" ht="20.1" customHeight="1">
      <c r="B43" s="37">
        <v>31</v>
      </c>
      <c r="C43" s="42" t="s">
        <v>37</v>
      </c>
      <c r="D43" s="16">
        <f>CONTENEDOR!AB33</f>
        <v>193</v>
      </c>
      <c r="E43" s="23">
        <f t="shared" si="0"/>
        <v>0.10455037919826653</v>
      </c>
    </row>
    <row r="44" spans="2:5" ht="20.1" customHeight="1">
      <c r="B44" s="37">
        <v>32</v>
      </c>
      <c r="C44" s="42" t="s">
        <v>38</v>
      </c>
      <c r="D44" s="16">
        <f>CONTENEDOR!AB34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CONTENEDOR!AB35</f>
        <v>5</v>
      </c>
      <c r="E45" s="23">
        <f aca="true" t="shared" si="1" ref="E45:E65">D45/$D$66</f>
        <v>0.0027085590465872156</v>
      </c>
    </row>
    <row r="46" spans="2:5" ht="20.1" customHeight="1">
      <c r="B46" s="37">
        <v>34</v>
      </c>
      <c r="C46" s="42" t="s">
        <v>40</v>
      </c>
      <c r="D46" s="16">
        <f>CONTENEDOR!AB36</f>
        <v>1</v>
      </c>
      <c r="E46" s="23">
        <f t="shared" si="1"/>
        <v>0.0005417118093174431</v>
      </c>
    </row>
    <row r="47" spans="2:5" ht="20.1" customHeight="1">
      <c r="B47" s="37">
        <v>35</v>
      </c>
      <c r="C47" s="42" t="s">
        <v>41</v>
      </c>
      <c r="D47" s="16">
        <f>CONTENEDOR!AB37</f>
        <v>3</v>
      </c>
      <c r="E47" s="23">
        <f t="shared" si="1"/>
        <v>0.0016251354279523294</v>
      </c>
    </row>
    <row r="48" spans="2:5" ht="20.1" customHeight="1">
      <c r="B48" s="37">
        <v>36</v>
      </c>
      <c r="C48" s="42" t="s">
        <v>42</v>
      </c>
      <c r="D48" s="16">
        <f>CONTENEDOR!AB38</f>
        <v>5</v>
      </c>
      <c r="E48" s="23">
        <f t="shared" si="1"/>
        <v>0.0027085590465872156</v>
      </c>
    </row>
    <row r="49" spans="2:5" ht="20.1" customHeight="1">
      <c r="B49" s="37">
        <v>37</v>
      </c>
      <c r="C49" s="42" t="s">
        <v>43</v>
      </c>
      <c r="D49" s="16">
        <f>CONTENEDOR!AB39</f>
        <v>6</v>
      </c>
      <c r="E49" s="23">
        <f t="shared" si="1"/>
        <v>0.0032502708559046588</v>
      </c>
    </row>
    <row r="50" spans="2:5" ht="20.1" customHeight="1">
      <c r="B50" s="37">
        <v>38</v>
      </c>
      <c r="C50" s="42" t="s">
        <v>44</v>
      </c>
      <c r="D50" s="16">
        <f>CONTENEDOR!AB40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CONTENEDOR!AB41</f>
        <v>7</v>
      </c>
      <c r="E51" s="23">
        <f t="shared" si="1"/>
        <v>0.003791982665222102</v>
      </c>
    </row>
    <row r="52" spans="2:5" ht="20.1" customHeight="1">
      <c r="B52" s="37">
        <v>40</v>
      </c>
      <c r="C52" s="42" t="s">
        <v>46</v>
      </c>
      <c r="D52" s="16">
        <f>CONTENEDOR!AB42</f>
        <v>1</v>
      </c>
      <c r="E52" s="23">
        <f t="shared" si="1"/>
        <v>0.0005417118093174431</v>
      </c>
    </row>
    <row r="53" spans="2:5" ht="20.1" customHeight="1">
      <c r="B53" s="37">
        <v>41</v>
      </c>
      <c r="C53" s="42" t="s">
        <v>47</v>
      </c>
      <c r="D53" s="16">
        <f>CONTENEDOR!AB43</f>
        <v>3</v>
      </c>
      <c r="E53" s="23">
        <f t="shared" si="1"/>
        <v>0.0016251354279523294</v>
      </c>
    </row>
    <row r="54" spans="2:5" ht="20.1" customHeight="1">
      <c r="B54" s="37">
        <v>42</v>
      </c>
      <c r="C54" s="42" t="s">
        <v>48</v>
      </c>
      <c r="D54" s="16">
        <f>CONTENEDOR!AB44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CONTENEDOR!AB45</f>
        <v>5</v>
      </c>
      <c r="E55" s="23">
        <f t="shared" si="1"/>
        <v>0.0027085590465872156</v>
      </c>
    </row>
    <row r="56" spans="2:5" ht="20.1" customHeight="1">
      <c r="B56" s="37">
        <v>44</v>
      </c>
      <c r="C56" s="42" t="s">
        <v>50</v>
      </c>
      <c r="D56" s="16">
        <f>CONTENEDOR!AB46</f>
        <v>2</v>
      </c>
      <c r="E56" s="23">
        <f t="shared" si="1"/>
        <v>0.0010834236186348862</v>
      </c>
    </row>
    <row r="57" spans="2:5" ht="20.1" customHeight="1">
      <c r="B57" s="37">
        <v>45</v>
      </c>
      <c r="C57" s="42" t="s">
        <v>51</v>
      </c>
      <c r="D57" s="16">
        <f>CONTENEDOR!AB47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CONTENEDOR!AB48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CONTENEDOR!AB49</f>
        <v>1</v>
      </c>
      <c r="E59" s="23">
        <f t="shared" si="1"/>
        <v>0.0005417118093174431</v>
      </c>
    </row>
    <row r="60" spans="2:5" ht="20.1" customHeight="1">
      <c r="B60" s="37">
        <v>48</v>
      </c>
      <c r="C60" s="42" t="s">
        <v>54</v>
      </c>
      <c r="D60" s="16">
        <f>CONTENEDOR!AB50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CONTENEDOR!AB51</f>
        <v>2</v>
      </c>
      <c r="E61" s="23">
        <f t="shared" si="1"/>
        <v>0.0010834236186348862</v>
      </c>
    </row>
    <row r="62" spans="2:5" ht="20.1" customHeight="1">
      <c r="B62" s="37">
        <v>50</v>
      </c>
      <c r="C62" s="42" t="s">
        <v>56</v>
      </c>
      <c r="D62" s="16">
        <f>CONTENEDOR!AB52</f>
        <v>1</v>
      </c>
      <c r="E62" s="23">
        <f t="shared" si="1"/>
        <v>0.0005417118093174431</v>
      </c>
    </row>
    <row r="63" spans="2:5" ht="20.1" customHeight="1">
      <c r="B63" s="37">
        <v>51</v>
      </c>
      <c r="C63" s="42" t="s">
        <v>57</v>
      </c>
      <c r="D63" s="16">
        <f>CONTENEDOR!AB53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CONTENEDOR!AB54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CONTENEDOR!AB55</f>
        <v>24</v>
      </c>
      <c r="E65" s="26">
        <f t="shared" si="1"/>
        <v>0.013001083423618635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workbookViewId="0" topLeftCell="R1">
      <selection activeCell="AK3" sqref="AK3:AK8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149</v>
      </c>
      <c r="C1" s="2"/>
    </row>
    <row r="2" spans="2:37" ht="111" customHeight="1" thickBot="1">
      <c r="B2" s="52" t="s">
        <v>3</v>
      </c>
      <c r="C2" s="53" t="s">
        <v>4</v>
      </c>
      <c r="D2" s="54" t="s">
        <v>60</v>
      </c>
      <c r="E2" s="54" t="s">
        <v>61</v>
      </c>
      <c r="F2" s="54" t="s">
        <v>62</v>
      </c>
      <c r="G2" s="54" t="s">
        <v>89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68</v>
      </c>
      <c r="N2" s="54" t="s">
        <v>69</v>
      </c>
      <c r="O2" s="54" t="s">
        <v>70</v>
      </c>
      <c r="P2" s="54" t="s">
        <v>71</v>
      </c>
      <c r="Q2" s="54" t="s">
        <v>90</v>
      </c>
      <c r="R2" s="54" t="s">
        <v>72</v>
      </c>
      <c r="S2" s="54" t="s">
        <v>73</v>
      </c>
      <c r="T2" s="54" t="s">
        <v>91</v>
      </c>
      <c r="U2" s="54" t="s">
        <v>74</v>
      </c>
      <c r="V2" s="54" t="s">
        <v>75</v>
      </c>
      <c r="W2" s="54" t="s">
        <v>76</v>
      </c>
      <c r="X2" s="54" t="s">
        <v>77</v>
      </c>
      <c r="Y2" s="54" t="s">
        <v>78</v>
      </c>
      <c r="Z2" s="54" t="s">
        <v>92</v>
      </c>
      <c r="AA2" s="54" t="s">
        <v>80</v>
      </c>
      <c r="AB2" s="54" t="s">
        <v>81</v>
      </c>
      <c r="AC2" s="54" t="s">
        <v>93</v>
      </c>
      <c r="AD2" s="54" t="s">
        <v>82</v>
      </c>
      <c r="AE2" s="54" t="s">
        <v>83</v>
      </c>
      <c r="AF2" s="54" t="s">
        <v>84</v>
      </c>
      <c r="AG2" s="54" t="s">
        <v>85</v>
      </c>
      <c r="AH2" s="54" t="s">
        <v>86</v>
      </c>
      <c r="AI2" s="54" t="s">
        <v>88</v>
      </c>
      <c r="AJ2" s="54" t="s">
        <v>94</v>
      </c>
      <c r="AK2" s="5" t="s">
        <v>5</v>
      </c>
    </row>
    <row r="3" spans="2:37" ht="20.1" customHeight="1">
      <c r="B3" s="21">
        <v>1</v>
      </c>
      <c r="C3" s="22" t="s">
        <v>7</v>
      </c>
      <c r="D3" s="27">
        <v>546</v>
      </c>
      <c r="E3" s="27">
        <v>71</v>
      </c>
      <c r="F3" s="27">
        <v>181</v>
      </c>
      <c r="G3" s="27">
        <v>27</v>
      </c>
      <c r="H3" s="27">
        <v>26</v>
      </c>
      <c r="I3" s="27">
        <v>1821</v>
      </c>
      <c r="J3" s="27">
        <v>49</v>
      </c>
      <c r="K3" s="27">
        <v>46</v>
      </c>
      <c r="L3" s="27">
        <v>4</v>
      </c>
      <c r="M3" s="27">
        <v>111</v>
      </c>
      <c r="N3" s="27">
        <v>30</v>
      </c>
      <c r="O3" s="27">
        <v>22</v>
      </c>
      <c r="P3" s="27">
        <v>22</v>
      </c>
      <c r="Q3" s="27">
        <v>377</v>
      </c>
      <c r="R3" s="27">
        <v>480</v>
      </c>
      <c r="S3" s="27">
        <v>930</v>
      </c>
      <c r="T3" s="27"/>
      <c r="U3" s="27">
        <v>2</v>
      </c>
      <c r="V3" s="27">
        <v>69</v>
      </c>
      <c r="W3" s="27">
        <v>168</v>
      </c>
      <c r="X3" s="27">
        <v>29</v>
      </c>
      <c r="Y3" s="27">
        <v>398</v>
      </c>
      <c r="Z3" s="27">
        <v>1868</v>
      </c>
      <c r="AA3" s="27">
        <v>83</v>
      </c>
      <c r="AB3" s="27">
        <v>278</v>
      </c>
      <c r="AC3" s="27">
        <v>1</v>
      </c>
      <c r="AD3" s="27">
        <v>150</v>
      </c>
      <c r="AE3" s="27">
        <v>94</v>
      </c>
      <c r="AF3" s="27">
        <v>36</v>
      </c>
      <c r="AG3" s="28">
        <v>344</v>
      </c>
      <c r="AH3" s="28">
        <v>45</v>
      </c>
      <c r="AI3" s="28">
        <v>104</v>
      </c>
      <c r="AJ3" s="28">
        <v>26</v>
      </c>
      <c r="AK3" s="10">
        <f aca="true" t="shared" si="0" ref="AK3:AK34">SUM(D3:AJ3)</f>
        <v>8438</v>
      </c>
    </row>
    <row r="4" spans="2:37" ht="20.1" customHeight="1">
      <c r="B4" s="21">
        <v>2</v>
      </c>
      <c r="C4" s="22" t="s">
        <v>8</v>
      </c>
      <c r="D4" s="29"/>
      <c r="E4" s="29"/>
      <c r="F4" s="29">
        <v>2</v>
      </c>
      <c r="G4" s="29">
        <v>2</v>
      </c>
      <c r="H4" s="29">
        <v>16</v>
      </c>
      <c r="I4" s="29"/>
      <c r="J4" s="29"/>
      <c r="K4" s="29">
        <v>3</v>
      </c>
      <c r="L4" s="29"/>
      <c r="M4" s="29">
        <v>19</v>
      </c>
      <c r="N4" s="29"/>
      <c r="O4" s="29">
        <v>5</v>
      </c>
      <c r="P4" s="29"/>
      <c r="Q4" s="29">
        <v>45</v>
      </c>
      <c r="R4" s="29">
        <v>634</v>
      </c>
      <c r="S4" s="29"/>
      <c r="T4" s="29"/>
      <c r="U4" s="29">
        <v>1</v>
      </c>
      <c r="V4" s="29"/>
      <c r="W4" s="29">
        <v>13</v>
      </c>
      <c r="X4" s="29">
        <v>17</v>
      </c>
      <c r="Y4" s="29">
        <v>1</v>
      </c>
      <c r="Z4" s="29"/>
      <c r="AA4" s="29"/>
      <c r="AB4" s="29">
        <v>2</v>
      </c>
      <c r="AC4" s="29"/>
      <c r="AD4" s="29">
        <v>4</v>
      </c>
      <c r="AE4" s="29">
        <v>707</v>
      </c>
      <c r="AF4" s="29"/>
      <c r="AG4" s="28">
        <v>223</v>
      </c>
      <c r="AH4" s="28">
        <v>3</v>
      </c>
      <c r="AI4" s="28"/>
      <c r="AJ4" s="28"/>
      <c r="AK4" s="10">
        <f t="shared" si="0"/>
        <v>1697</v>
      </c>
    </row>
    <row r="5" spans="2:37" ht="20.1" customHeight="1">
      <c r="B5" s="21">
        <v>3</v>
      </c>
      <c r="C5" s="22" t="s">
        <v>9</v>
      </c>
      <c r="D5" s="29"/>
      <c r="E5" s="29">
        <v>1</v>
      </c>
      <c r="F5" s="29"/>
      <c r="G5" s="29">
        <v>8</v>
      </c>
      <c r="H5" s="29">
        <v>21</v>
      </c>
      <c r="I5" s="29">
        <v>3</v>
      </c>
      <c r="J5" s="29">
        <v>403</v>
      </c>
      <c r="K5" s="29">
        <v>25</v>
      </c>
      <c r="L5" s="29">
        <v>1</v>
      </c>
      <c r="M5" s="29">
        <v>37</v>
      </c>
      <c r="N5" s="29">
        <v>10</v>
      </c>
      <c r="O5" s="29">
        <v>1</v>
      </c>
      <c r="P5" s="29">
        <v>5</v>
      </c>
      <c r="Q5" s="29">
        <v>548</v>
      </c>
      <c r="R5" s="29">
        <v>322</v>
      </c>
      <c r="S5" s="29">
        <v>1</v>
      </c>
      <c r="T5" s="29"/>
      <c r="U5" s="29"/>
      <c r="V5" s="29">
        <v>26</v>
      </c>
      <c r="W5" s="29">
        <v>2</v>
      </c>
      <c r="X5" s="29">
        <v>73</v>
      </c>
      <c r="Y5" s="29">
        <v>3</v>
      </c>
      <c r="Z5" s="29"/>
      <c r="AA5" s="29"/>
      <c r="AB5" s="29">
        <v>9</v>
      </c>
      <c r="AC5" s="29"/>
      <c r="AD5" s="29"/>
      <c r="AE5" s="29">
        <v>165</v>
      </c>
      <c r="AF5" s="29">
        <v>8</v>
      </c>
      <c r="AG5" s="28">
        <v>338</v>
      </c>
      <c r="AH5" s="28">
        <v>1</v>
      </c>
      <c r="AI5" s="28">
        <v>45</v>
      </c>
      <c r="AJ5" s="28"/>
      <c r="AK5" s="10">
        <f t="shared" si="0"/>
        <v>2056</v>
      </c>
    </row>
    <row r="6" spans="2:37" ht="20.1" customHeight="1">
      <c r="B6" s="21">
        <v>4</v>
      </c>
      <c r="C6" s="22" t="s">
        <v>10</v>
      </c>
      <c r="D6" s="29"/>
      <c r="E6" s="29">
        <v>4</v>
      </c>
      <c r="F6" s="29">
        <v>27</v>
      </c>
      <c r="G6" s="29"/>
      <c r="H6" s="29">
        <v>1</v>
      </c>
      <c r="I6" s="29">
        <v>3</v>
      </c>
      <c r="J6" s="29">
        <v>1</v>
      </c>
      <c r="K6" s="29">
        <v>1</v>
      </c>
      <c r="L6" s="29">
        <v>22</v>
      </c>
      <c r="M6" s="29">
        <v>10</v>
      </c>
      <c r="N6" s="29"/>
      <c r="O6" s="29">
        <v>11</v>
      </c>
      <c r="P6" s="29"/>
      <c r="Q6" s="29">
        <v>1</v>
      </c>
      <c r="R6" s="29">
        <v>3</v>
      </c>
      <c r="S6" s="29">
        <v>2</v>
      </c>
      <c r="T6" s="29">
        <v>56</v>
      </c>
      <c r="U6" s="29">
        <v>111</v>
      </c>
      <c r="V6" s="29"/>
      <c r="W6" s="29"/>
      <c r="X6" s="29">
        <v>2</v>
      </c>
      <c r="Y6" s="29">
        <v>80</v>
      </c>
      <c r="Z6" s="29">
        <v>3</v>
      </c>
      <c r="AA6" s="29">
        <v>1</v>
      </c>
      <c r="AB6" s="29">
        <v>21</v>
      </c>
      <c r="AC6" s="29">
        <v>55</v>
      </c>
      <c r="AD6" s="29">
        <v>27</v>
      </c>
      <c r="AE6" s="29">
        <v>151</v>
      </c>
      <c r="AF6" s="29"/>
      <c r="AG6" s="28">
        <v>6</v>
      </c>
      <c r="AH6" s="28">
        <v>5</v>
      </c>
      <c r="AI6" s="28"/>
      <c r="AJ6" s="28"/>
      <c r="AK6" s="10">
        <f t="shared" si="0"/>
        <v>604</v>
      </c>
    </row>
    <row r="7" spans="2:37" ht="20.1" customHeight="1">
      <c r="B7" s="21">
        <v>5</v>
      </c>
      <c r="C7" s="22" t="s">
        <v>11</v>
      </c>
      <c r="D7" s="29"/>
      <c r="E7" s="29"/>
      <c r="F7" s="29">
        <v>1</v>
      </c>
      <c r="G7" s="29"/>
      <c r="H7" s="29"/>
      <c r="I7" s="29">
        <v>2</v>
      </c>
      <c r="J7" s="29">
        <v>2</v>
      </c>
      <c r="K7" s="29"/>
      <c r="L7" s="29"/>
      <c r="M7" s="29"/>
      <c r="N7" s="29"/>
      <c r="O7" s="29"/>
      <c r="P7" s="29"/>
      <c r="Q7" s="29">
        <v>4</v>
      </c>
      <c r="R7" s="29"/>
      <c r="S7" s="29">
        <v>1</v>
      </c>
      <c r="T7" s="29"/>
      <c r="U7" s="29"/>
      <c r="V7" s="29"/>
      <c r="W7" s="29"/>
      <c r="X7" s="29"/>
      <c r="Y7" s="29">
        <v>3</v>
      </c>
      <c r="Z7" s="29">
        <v>11</v>
      </c>
      <c r="AA7" s="29"/>
      <c r="AB7" s="29">
        <v>1</v>
      </c>
      <c r="AC7" s="29"/>
      <c r="AD7" s="29">
        <v>2</v>
      </c>
      <c r="AE7" s="29">
        <v>3</v>
      </c>
      <c r="AF7" s="29"/>
      <c r="AG7" s="28">
        <v>22</v>
      </c>
      <c r="AH7" s="28"/>
      <c r="AI7" s="28">
        <v>1</v>
      </c>
      <c r="AJ7" s="28"/>
      <c r="AK7" s="10">
        <f t="shared" si="0"/>
        <v>53</v>
      </c>
    </row>
    <row r="8" spans="2:37" ht="20.1" customHeight="1">
      <c r="B8" s="21">
        <v>6</v>
      </c>
      <c r="C8" s="22" t="s">
        <v>12</v>
      </c>
      <c r="D8" s="29"/>
      <c r="E8" s="29"/>
      <c r="F8" s="29"/>
      <c r="G8" s="29"/>
      <c r="H8" s="29"/>
      <c r="I8" s="29"/>
      <c r="J8" s="29">
        <v>8</v>
      </c>
      <c r="K8" s="29"/>
      <c r="L8" s="29"/>
      <c r="M8" s="29"/>
      <c r="N8" s="29"/>
      <c r="O8" s="29"/>
      <c r="P8" s="29">
        <v>1</v>
      </c>
      <c r="Q8" s="29">
        <v>1</v>
      </c>
      <c r="R8" s="29"/>
      <c r="S8" s="29">
        <v>1</v>
      </c>
      <c r="T8" s="29"/>
      <c r="U8" s="29"/>
      <c r="V8" s="29">
        <v>4</v>
      </c>
      <c r="W8" s="29"/>
      <c r="X8" s="29"/>
      <c r="Y8" s="29"/>
      <c r="Z8" s="29">
        <v>1</v>
      </c>
      <c r="AA8" s="29"/>
      <c r="AB8" s="29">
        <v>1</v>
      </c>
      <c r="AC8" s="29"/>
      <c r="AD8" s="29"/>
      <c r="AE8" s="29">
        <v>1</v>
      </c>
      <c r="AF8" s="29"/>
      <c r="AG8" s="28">
        <v>63</v>
      </c>
      <c r="AH8" s="28"/>
      <c r="AI8" s="28"/>
      <c r="AJ8" s="28"/>
      <c r="AK8" s="10">
        <f t="shared" si="0"/>
        <v>81</v>
      </c>
    </row>
    <row r="9" spans="2:37" ht="20.1" customHeight="1">
      <c r="B9" s="21">
        <v>7</v>
      </c>
      <c r="C9" s="22" t="s">
        <v>13</v>
      </c>
      <c r="D9" s="29">
        <v>248</v>
      </c>
      <c r="E9" s="29">
        <v>56</v>
      </c>
      <c r="F9" s="29">
        <v>216</v>
      </c>
      <c r="G9" s="29">
        <v>32</v>
      </c>
      <c r="H9" s="29">
        <v>36</v>
      </c>
      <c r="I9" s="29">
        <v>375</v>
      </c>
      <c r="J9" s="29">
        <v>157</v>
      </c>
      <c r="K9" s="29">
        <v>49</v>
      </c>
      <c r="L9" s="29">
        <v>44</v>
      </c>
      <c r="M9" s="29">
        <v>222</v>
      </c>
      <c r="N9" s="29">
        <v>72</v>
      </c>
      <c r="O9" s="29">
        <v>290</v>
      </c>
      <c r="P9" s="29">
        <v>41</v>
      </c>
      <c r="Q9" s="29">
        <v>399</v>
      </c>
      <c r="R9" s="29">
        <v>380</v>
      </c>
      <c r="S9" s="29">
        <v>364</v>
      </c>
      <c r="T9" s="29">
        <v>13</v>
      </c>
      <c r="U9" s="29">
        <v>117</v>
      </c>
      <c r="V9" s="29">
        <v>161</v>
      </c>
      <c r="W9" s="29">
        <v>662</v>
      </c>
      <c r="X9" s="29">
        <v>33</v>
      </c>
      <c r="Y9" s="29">
        <v>256</v>
      </c>
      <c r="Z9" s="29">
        <v>1207</v>
      </c>
      <c r="AA9" s="29">
        <v>189</v>
      </c>
      <c r="AB9" s="29">
        <v>317</v>
      </c>
      <c r="AC9" s="29">
        <v>44</v>
      </c>
      <c r="AD9" s="29">
        <v>112</v>
      </c>
      <c r="AE9" s="29">
        <v>493</v>
      </c>
      <c r="AF9" s="29">
        <v>117</v>
      </c>
      <c r="AG9" s="28">
        <v>233</v>
      </c>
      <c r="AH9" s="28">
        <v>29</v>
      </c>
      <c r="AI9" s="28">
        <v>106</v>
      </c>
      <c r="AJ9" s="28">
        <v>42</v>
      </c>
      <c r="AK9" s="10">
        <f t="shared" si="0"/>
        <v>7112</v>
      </c>
    </row>
    <row r="10" spans="2:37" ht="20.1" customHeight="1">
      <c r="B10" s="21">
        <v>8</v>
      </c>
      <c r="C10" s="22" t="s">
        <v>14</v>
      </c>
      <c r="D10" s="29">
        <v>1</v>
      </c>
      <c r="E10" s="29">
        <v>1</v>
      </c>
      <c r="F10" s="29">
        <v>15</v>
      </c>
      <c r="G10" s="29"/>
      <c r="H10" s="29">
        <v>6</v>
      </c>
      <c r="I10" s="29">
        <v>49</v>
      </c>
      <c r="J10" s="29">
        <v>23</v>
      </c>
      <c r="K10" s="29">
        <v>3</v>
      </c>
      <c r="L10" s="29"/>
      <c r="M10" s="29">
        <v>49</v>
      </c>
      <c r="N10" s="29">
        <v>2</v>
      </c>
      <c r="O10" s="29">
        <v>36</v>
      </c>
      <c r="P10" s="29">
        <v>12</v>
      </c>
      <c r="Q10" s="29">
        <v>77</v>
      </c>
      <c r="R10" s="29">
        <v>175</v>
      </c>
      <c r="S10" s="29">
        <v>24</v>
      </c>
      <c r="T10" s="29">
        <v>1</v>
      </c>
      <c r="U10" s="29"/>
      <c r="V10" s="29">
        <v>49</v>
      </c>
      <c r="W10" s="29">
        <v>64</v>
      </c>
      <c r="X10" s="29">
        <v>1</v>
      </c>
      <c r="Y10" s="29">
        <v>25</v>
      </c>
      <c r="Z10" s="29">
        <v>20</v>
      </c>
      <c r="AA10" s="29">
        <v>13</v>
      </c>
      <c r="AB10" s="29">
        <v>5</v>
      </c>
      <c r="AC10" s="29"/>
      <c r="AD10" s="29">
        <v>18</v>
      </c>
      <c r="AE10" s="29">
        <v>74</v>
      </c>
      <c r="AF10" s="29"/>
      <c r="AG10" s="28">
        <v>32</v>
      </c>
      <c r="AH10" s="28">
        <v>11</v>
      </c>
      <c r="AI10" s="28">
        <v>12</v>
      </c>
      <c r="AJ10" s="28">
        <v>3</v>
      </c>
      <c r="AK10" s="10">
        <f t="shared" si="0"/>
        <v>801</v>
      </c>
    </row>
    <row r="11" spans="2:37" ht="20.1" customHeight="1">
      <c r="B11" s="21">
        <v>9</v>
      </c>
      <c r="C11" s="22" t="s">
        <v>15</v>
      </c>
      <c r="D11" s="29">
        <v>3</v>
      </c>
      <c r="E11" s="29">
        <v>1</v>
      </c>
      <c r="F11" s="29">
        <v>4</v>
      </c>
      <c r="G11" s="29">
        <v>2</v>
      </c>
      <c r="H11" s="29">
        <v>1</v>
      </c>
      <c r="I11" s="29">
        <v>6</v>
      </c>
      <c r="J11" s="29">
        <v>5</v>
      </c>
      <c r="K11" s="29">
        <v>2</v>
      </c>
      <c r="L11" s="29"/>
      <c r="M11" s="29">
        <v>13</v>
      </c>
      <c r="N11" s="29">
        <v>3</v>
      </c>
      <c r="O11" s="29">
        <v>15</v>
      </c>
      <c r="P11" s="29">
        <v>2</v>
      </c>
      <c r="Q11" s="29">
        <v>3</v>
      </c>
      <c r="R11" s="29">
        <v>9</v>
      </c>
      <c r="S11" s="29">
        <v>17</v>
      </c>
      <c r="T11" s="29"/>
      <c r="U11" s="29"/>
      <c r="V11" s="29">
        <v>1</v>
      </c>
      <c r="W11" s="29">
        <v>14</v>
      </c>
      <c r="X11" s="29"/>
      <c r="Y11" s="29">
        <v>11</v>
      </c>
      <c r="Z11" s="29">
        <v>1</v>
      </c>
      <c r="AA11" s="29"/>
      <c r="AB11" s="29">
        <v>2</v>
      </c>
      <c r="AC11" s="29"/>
      <c r="AD11" s="29"/>
      <c r="AE11" s="29">
        <v>26</v>
      </c>
      <c r="AF11" s="29">
        <v>1</v>
      </c>
      <c r="AG11" s="28">
        <v>23</v>
      </c>
      <c r="AH11" s="28">
        <v>3</v>
      </c>
      <c r="AI11" s="28">
        <v>1</v>
      </c>
      <c r="AJ11" s="28">
        <v>1</v>
      </c>
      <c r="AK11" s="10">
        <f t="shared" si="0"/>
        <v>170</v>
      </c>
    </row>
    <row r="12" spans="2:37" ht="20.1" customHeight="1">
      <c r="B12" s="21">
        <v>10</v>
      </c>
      <c r="C12" s="22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1</v>
      </c>
      <c r="AC12" s="29"/>
      <c r="AD12" s="29"/>
      <c r="AE12" s="29">
        <v>2</v>
      </c>
      <c r="AF12" s="29"/>
      <c r="AG12" s="28"/>
      <c r="AH12" s="28"/>
      <c r="AI12" s="28"/>
      <c r="AJ12" s="28"/>
      <c r="AK12" s="10">
        <f t="shared" si="0"/>
        <v>4</v>
      </c>
    </row>
    <row r="13" spans="2:37" ht="20.1" customHeight="1">
      <c r="B13" s="21">
        <v>11</v>
      </c>
      <c r="C13" s="22" t="s">
        <v>17</v>
      </c>
      <c r="D13" s="29">
        <v>34</v>
      </c>
      <c r="E13" s="29">
        <v>2</v>
      </c>
      <c r="F13" s="29">
        <v>34</v>
      </c>
      <c r="G13" s="29">
        <v>2</v>
      </c>
      <c r="H13" s="29"/>
      <c r="I13" s="29">
        <v>41</v>
      </c>
      <c r="J13" s="29">
        <v>30</v>
      </c>
      <c r="K13" s="29"/>
      <c r="L13" s="29"/>
      <c r="M13" s="29">
        <v>31</v>
      </c>
      <c r="N13" s="29">
        <v>1</v>
      </c>
      <c r="O13" s="29">
        <v>46</v>
      </c>
      <c r="P13" s="29"/>
      <c r="Q13" s="29">
        <v>8</v>
      </c>
      <c r="R13" s="29">
        <v>303</v>
      </c>
      <c r="S13" s="29">
        <v>18</v>
      </c>
      <c r="T13" s="29">
        <v>1</v>
      </c>
      <c r="U13" s="29">
        <v>1</v>
      </c>
      <c r="V13" s="29">
        <v>143</v>
      </c>
      <c r="W13" s="29">
        <v>111</v>
      </c>
      <c r="X13" s="29"/>
      <c r="Y13" s="29">
        <v>31</v>
      </c>
      <c r="Z13" s="29">
        <v>24</v>
      </c>
      <c r="AA13" s="29">
        <v>3</v>
      </c>
      <c r="AB13" s="29">
        <v>21</v>
      </c>
      <c r="AC13" s="29"/>
      <c r="AD13" s="29">
        <v>103</v>
      </c>
      <c r="AE13" s="29">
        <v>249</v>
      </c>
      <c r="AF13" s="29">
        <v>1</v>
      </c>
      <c r="AG13" s="28">
        <v>8</v>
      </c>
      <c r="AH13" s="28">
        <v>1</v>
      </c>
      <c r="AI13" s="28">
        <v>2</v>
      </c>
      <c r="AJ13" s="28">
        <v>1</v>
      </c>
      <c r="AK13" s="10">
        <f t="shared" si="0"/>
        <v>1250</v>
      </c>
    </row>
    <row r="14" spans="2:37" ht="20.1" customHeight="1">
      <c r="B14" s="21">
        <v>12</v>
      </c>
      <c r="C14" s="22" t="s">
        <v>18</v>
      </c>
      <c r="D14" s="29">
        <v>42</v>
      </c>
      <c r="E14" s="29">
        <v>2</v>
      </c>
      <c r="F14" s="29">
        <v>28</v>
      </c>
      <c r="G14" s="29">
        <v>2</v>
      </c>
      <c r="H14" s="29">
        <v>4</v>
      </c>
      <c r="I14" s="29">
        <v>121</v>
      </c>
      <c r="J14" s="29">
        <v>16</v>
      </c>
      <c r="K14" s="29"/>
      <c r="L14" s="29"/>
      <c r="M14" s="29">
        <v>21</v>
      </c>
      <c r="N14" s="29"/>
      <c r="O14" s="29">
        <v>29</v>
      </c>
      <c r="P14" s="29">
        <v>1</v>
      </c>
      <c r="Q14" s="29">
        <v>22</v>
      </c>
      <c r="R14" s="29">
        <v>142</v>
      </c>
      <c r="S14" s="29">
        <v>25</v>
      </c>
      <c r="T14" s="29">
        <v>1</v>
      </c>
      <c r="U14" s="29">
        <v>1</v>
      </c>
      <c r="V14" s="29">
        <v>107</v>
      </c>
      <c r="W14" s="29">
        <v>76</v>
      </c>
      <c r="X14" s="29"/>
      <c r="Y14" s="29">
        <v>24</v>
      </c>
      <c r="Z14" s="29">
        <v>55</v>
      </c>
      <c r="AA14" s="29">
        <v>3</v>
      </c>
      <c r="AB14" s="29">
        <v>8</v>
      </c>
      <c r="AC14" s="29"/>
      <c r="AD14" s="29">
        <v>36</v>
      </c>
      <c r="AE14" s="29">
        <v>116</v>
      </c>
      <c r="AF14" s="29">
        <v>1</v>
      </c>
      <c r="AG14" s="28">
        <v>10</v>
      </c>
      <c r="AH14" s="28">
        <v>3</v>
      </c>
      <c r="AI14" s="28">
        <v>3</v>
      </c>
      <c r="AJ14" s="28"/>
      <c r="AK14" s="10">
        <f t="shared" si="0"/>
        <v>899</v>
      </c>
    </row>
    <row r="15" spans="2:37" ht="20.1" customHeight="1">
      <c r="B15" s="21">
        <v>13</v>
      </c>
      <c r="C15" s="22" t="s">
        <v>19</v>
      </c>
      <c r="D15" s="29">
        <v>12</v>
      </c>
      <c r="E15" s="29">
        <v>1</v>
      </c>
      <c r="F15" s="29">
        <v>5</v>
      </c>
      <c r="G15" s="29">
        <v>3</v>
      </c>
      <c r="H15" s="29">
        <v>6</v>
      </c>
      <c r="I15" s="29">
        <v>221</v>
      </c>
      <c r="J15" s="29">
        <v>15</v>
      </c>
      <c r="K15" s="29"/>
      <c r="L15" s="29"/>
      <c r="M15" s="29">
        <v>5</v>
      </c>
      <c r="N15" s="29"/>
      <c r="O15" s="29">
        <v>1</v>
      </c>
      <c r="P15" s="29">
        <v>3</v>
      </c>
      <c r="Q15" s="29">
        <v>37</v>
      </c>
      <c r="R15" s="29">
        <v>46</v>
      </c>
      <c r="S15" s="29">
        <v>26</v>
      </c>
      <c r="T15" s="29"/>
      <c r="U15" s="29">
        <v>6</v>
      </c>
      <c r="V15" s="29">
        <v>12</v>
      </c>
      <c r="W15" s="29">
        <v>3</v>
      </c>
      <c r="X15" s="29">
        <v>1</v>
      </c>
      <c r="Y15" s="29">
        <v>33</v>
      </c>
      <c r="Z15" s="29">
        <v>145</v>
      </c>
      <c r="AA15" s="29">
        <v>10</v>
      </c>
      <c r="AB15" s="29">
        <v>14</v>
      </c>
      <c r="AC15" s="29">
        <v>2</v>
      </c>
      <c r="AD15" s="29">
        <v>6</v>
      </c>
      <c r="AE15" s="29">
        <v>26</v>
      </c>
      <c r="AF15" s="29"/>
      <c r="AG15" s="28">
        <v>114</v>
      </c>
      <c r="AH15" s="28">
        <v>5</v>
      </c>
      <c r="AI15" s="28">
        <v>5</v>
      </c>
      <c r="AJ15" s="28">
        <v>2</v>
      </c>
      <c r="AK15" s="10">
        <f t="shared" si="0"/>
        <v>765</v>
      </c>
    </row>
    <row r="16" spans="2:37" ht="20.1" customHeight="1">
      <c r="B16" s="21">
        <v>14</v>
      </c>
      <c r="C16" s="22" t="s">
        <v>20</v>
      </c>
      <c r="D16" s="29">
        <v>32</v>
      </c>
      <c r="E16" s="29">
        <v>19</v>
      </c>
      <c r="F16" s="29">
        <v>40</v>
      </c>
      <c r="G16" s="29">
        <v>8</v>
      </c>
      <c r="H16" s="29">
        <v>9</v>
      </c>
      <c r="I16" s="29">
        <v>133</v>
      </c>
      <c r="J16" s="29">
        <v>58</v>
      </c>
      <c r="K16" s="29">
        <v>13</v>
      </c>
      <c r="L16" s="29">
        <v>12</v>
      </c>
      <c r="M16" s="29">
        <v>21</v>
      </c>
      <c r="N16" s="29">
        <v>11</v>
      </c>
      <c r="O16" s="29">
        <v>13</v>
      </c>
      <c r="P16" s="29">
        <v>5</v>
      </c>
      <c r="Q16" s="29">
        <v>59</v>
      </c>
      <c r="R16" s="29">
        <v>35</v>
      </c>
      <c r="S16" s="29">
        <v>45</v>
      </c>
      <c r="T16" s="29">
        <v>11</v>
      </c>
      <c r="U16" s="29">
        <v>13</v>
      </c>
      <c r="V16" s="29">
        <v>23</v>
      </c>
      <c r="W16" s="29">
        <v>24</v>
      </c>
      <c r="X16" s="29">
        <v>16</v>
      </c>
      <c r="Y16" s="29">
        <v>47</v>
      </c>
      <c r="Z16" s="29">
        <v>364</v>
      </c>
      <c r="AA16" s="29">
        <v>40</v>
      </c>
      <c r="AB16" s="29">
        <v>101</v>
      </c>
      <c r="AC16" s="29">
        <v>8</v>
      </c>
      <c r="AD16" s="29">
        <v>23</v>
      </c>
      <c r="AE16" s="29">
        <v>50</v>
      </c>
      <c r="AF16" s="29">
        <v>16</v>
      </c>
      <c r="AG16" s="28">
        <v>64</v>
      </c>
      <c r="AH16" s="28">
        <v>8</v>
      </c>
      <c r="AI16" s="28">
        <v>18</v>
      </c>
      <c r="AJ16" s="28">
        <v>9</v>
      </c>
      <c r="AK16" s="10">
        <f t="shared" si="0"/>
        <v>1348</v>
      </c>
    </row>
    <row r="17" spans="2:37" ht="20.1" customHeight="1">
      <c r="B17" s="21">
        <v>15</v>
      </c>
      <c r="C17" s="22" t="s">
        <v>21</v>
      </c>
      <c r="D17" s="29">
        <v>57</v>
      </c>
      <c r="E17" s="29">
        <v>2</v>
      </c>
      <c r="F17" s="29">
        <v>11</v>
      </c>
      <c r="G17" s="29">
        <v>8</v>
      </c>
      <c r="H17" s="29">
        <v>2</v>
      </c>
      <c r="I17" s="29">
        <v>37</v>
      </c>
      <c r="J17" s="29">
        <v>34</v>
      </c>
      <c r="K17" s="29">
        <v>3</v>
      </c>
      <c r="L17" s="29">
        <v>2</v>
      </c>
      <c r="M17" s="29">
        <v>8</v>
      </c>
      <c r="N17" s="29">
        <v>1</v>
      </c>
      <c r="O17" s="29">
        <v>2</v>
      </c>
      <c r="P17" s="29">
        <v>9</v>
      </c>
      <c r="Q17" s="29">
        <v>7</v>
      </c>
      <c r="R17" s="29">
        <v>15</v>
      </c>
      <c r="S17" s="29">
        <v>44</v>
      </c>
      <c r="T17" s="29">
        <v>1</v>
      </c>
      <c r="U17" s="29">
        <v>1</v>
      </c>
      <c r="V17" s="29">
        <v>6</v>
      </c>
      <c r="W17" s="29">
        <v>27</v>
      </c>
      <c r="X17" s="29">
        <v>11</v>
      </c>
      <c r="Y17" s="29">
        <v>18</v>
      </c>
      <c r="Z17" s="29">
        <v>89</v>
      </c>
      <c r="AA17" s="29">
        <v>8</v>
      </c>
      <c r="AB17" s="29">
        <v>8</v>
      </c>
      <c r="AC17" s="29">
        <v>1</v>
      </c>
      <c r="AD17" s="29">
        <v>8</v>
      </c>
      <c r="AE17" s="29">
        <v>50</v>
      </c>
      <c r="AF17" s="29">
        <v>17</v>
      </c>
      <c r="AG17" s="28">
        <v>44</v>
      </c>
      <c r="AH17" s="28">
        <v>2</v>
      </c>
      <c r="AI17" s="28">
        <v>7</v>
      </c>
      <c r="AJ17" s="28">
        <v>10</v>
      </c>
      <c r="AK17" s="10">
        <f t="shared" si="0"/>
        <v>550</v>
      </c>
    </row>
    <row r="18" spans="2:37" ht="20.1" customHeight="1">
      <c r="B18" s="21">
        <v>16</v>
      </c>
      <c r="C18" s="22" t="s">
        <v>22</v>
      </c>
      <c r="D18" s="29">
        <v>2</v>
      </c>
      <c r="E18" s="29">
        <v>8</v>
      </c>
      <c r="F18" s="29">
        <v>3</v>
      </c>
      <c r="G18" s="29"/>
      <c r="H18" s="29">
        <v>7</v>
      </c>
      <c r="I18" s="29">
        <v>21</v>
      </c>
      <c r="J18" s="29">
        <v>10</v>
      </c>
      <c r="K18" s="29">
        <v>6</v>
      </c>
      <c r="L18" s="29">
        <v>5</v>
      </c>
      <c r="M18" s="29">
        <v>1</v>
      </c>
      <c r="N18" s="29">
        <v>1</v>
      </c>
      <c r="O18" s="29"/>
      <c r="P18" s="29"/>
      <c r="Q18" s="29">
        <v>6</v>
      </c>
      <c r="R18" s="29">
        <v>1</v>
      </c>
      <c r="S18" s="29">
        <v>11</v>
      </c>
      <c r="T18" s="29">
        <v>2</v>
      </c>
      <c r="U18" s="29">
        <v>2</v>
      </c>
      <c r="V18" s="29">
        <v>3</v>
      </c>
      <c r="W18" s="29">
        <v>10</v>
      </c>
      <c r="X18" s="29">
        <v>3</v>
      </c>
      <c r="Y18" s="29">
        <v>25</v>
      </c>
      <c r="Z18" s="29">
        <v>94</v>
      </c>
      <c r="AA18" s="29">
        <v>6</v>
      </c>
      <c r="AB18" s="29">
        <v>25</v>
      </c>
      <c r="AC18" s="29">
        <v>1</v>
      </c>
      <c r="AD18" s="29">
        <v>4</v>
      </c>
      <c r="AE18" s="29">
        <v>38</v>
      </c>
      <c r="AF18" s="29">
        <v>2</v>
      </c>
      <c r="AG18" s="28">
        <v>21</v>
      </c>
      <c r="AH18" s="28">
        <v>4</v>
      </c>
      <c r="AI18" s="28">
        <v>6</v>
      </c>
      <c r="AJ18" s="28">
        <v>3</v>
      </c>
      <c r="AK18" s="10">
        <f t="shared" si="0"/>
        <v>331</v>
      </c>
    </row>
    <row r="19" spans="2:37" ht="20.1" customHeight="1">
      <c r="B19" s="21">
        <v>17</v>
      </c>
      <c r="C19" s="22" t="s">
        <v>23</v>
      </c>
      <c r="D19" s="29"/>
      <c r="E19" s="29"/>
      <c r="F19" s="29"/>
      <c r="G19" s="29">
        <v>1</v>
      </c>
      <c r="H19" s="29"/>
      <c r="I19" s="29"/>
      <c r="J19" s="29">
        <v>1</v>
      </c>
      <c r="K19" s="29">
        <v>1</v>
      </c>
      <c r="L19" s="29">
        <v>1</v>
      </c>
      <c r="M19" s="29"/>
      <c r="N19" s="29"/>
      <c r="O19" s="29">
        <v>1</v>
      </c>
      <c r="P19" s="29">
        <v>1</v>
      </c>
      <c r="Q19" s="29">
        <v>2</v>
      </c>
      <c r="R19" s="29">
        <v>2</v>
      </c>
      <c r="S19" s="29">
        <v>1</v>
      </c>
      <c r="T19" s="29">
        <v>1</v>
      </c>
      <c r="U19" s="29"/>
      <c r="V19" s="29">
        <v>1</v>
      </c>
      <c r="W19" s="29"/>
      <c r="X19" s="29">
        <v>2</v>
      </c>
      <c r="Y19" s="29">
        <v>2</v>
      </c>
      <c r="Z19" s="29">
        <v>3</v>
      </c>
      <c r="AA19" s="29">
        <v>2</v>
      </c>
      <c r="AB19" s="29"/>
      <c r="AC19" s="29"/>
      <c r="AD19" s="29">
        <v>1</v>
      </c>
      <c r="AE19" s="29">
        <v>27</v>
      </c>
      <c r="AF19" s="29">
        <v>2</v>
      </c>
      <c r="AG19" s="28">
        <v>5</v>
      </c>
      <c r="AH19" s="28"/>
      <c r="AI19" s="28">
        <v>6</v>
      </c>
      <c r="AJ19" s="28">
        <v>2</v>
      </c>
      <c r="AK19" s="10">
        <f t="shared" si="0"/>
        <v>65</v>
      </c>
    </row>
    <row r="20" spans="2:37" ht="20.1" customHeight="1">
      <c r="B20" s="21">
        <v>18</v>
      </c>
      <c r="C20" s="22" t="s">
        <v>24</v>
      </c>
      <c r="D20" s="29"/>
      <c r="E20" s="29"/>
      <c r="F20" s="29"/>
      <c r="G20" s="29"/>
      <c r="H20" s="29"/>
      <c r="I20" s="29">
        <v>2</v>
      </c>
      <c r="J20" s="29"/>
      <c r="K20" s="29"/>
      <c r="L20" s="29"/>
      <c r="M20" s="29"/>
      <c r="N20" s="29"/>
      <c r="O20" s="29"/>
      <c r="P20" s="29">
        <v>1</v>
      </c>
      <c r="Q20" s="29"/>
      <c r="R20" s="29"/>
      <c r="S20" s="29"/>
      <c r="T20" s="29"/>
      <c r="U20" s="29"/>
      <c r="V20" s="29"/>
      <c r="W20" s="29">
        <v>1</v>
      </c>
      <c r="X20" s="29"/>
      <c r="Y20" s="29"/>
      <c r="Z20" s="29">
        <v>2</v>
      </c>
      <c r="AA20" s="29"/>
      <c r="AB20" s="29"/>
      <c r="AC20" s="29"/>
      <c r="AD20" s="29"/>
      <c r="AE20" s="29"/>
      <c r="AF20" s="29"/>
      <c r="AG20" s="28"/>
      <c r="AH20" s="28">
        <v>1</v>
      </c>
      <c r="AI20" s="28"/>
      <c r="AJ20" s="28"/>
      <c r="AK20" s="10">
        <f t="shared" si="0"/>
        <v>7</v>
      </c>
    </row>
    <row r="21" spans="2:37" ht="20.1" customHeight="1">
      <c r="B21" s="21">
        <v>19</v>
      </c>
      <c r="C21" s="22" t="s">
        <v>25</v>
      </c>
      <c r="D21" s="29">
        <v>2</v>
      </c>
      <c r="E21" s="29">
        <v>14</v>
      </c>
      <c r="F21" s="29">
        <v>20</v>
      </c>
      <c r="G21" s="29">
        <v>6</v>
      </c>
      <c r="H21" s="29">
        <v>2</v>
      </c>
      <c r="I21" s="29">
        <v>29</v>
      </c>
      <c r="J21" s="29">
        <v>5</v>
      </c>
      <c r="K21" s="29">
        <v>6</v>
      </c>
      <c r="L21" s="29">
        <v>3</v>
      </c>
      <c r="M21" s="29"/>
      <c r="N21" s="29">
        <v>11</v>
      </c>
      <c r="O21" s="29"/>
      <c r="P21" s="29">
        <v>2</v>
      </c>
      <c r="Q21" s="29">
        <v>1</v>
      </c>
      <c r="R21" s="29"/>
      <c r="S21" s="29">
        <v>7</v>
      </c>
      <c r="T21" s="29">
        <v>6</v>
      </c>
      <c r="U21" s="29">
        <v>3</v>
      </c>
      <c r="V21" s="29">
        <v>6</v>
      </c>
      <c r="W21" s="29">
        <v>55</v>
      </c>
      <c r="X21" s="29">
        <v>5</v>
      </c>
      <c r="Y21" s="29">
        <v>3</v>
      </c>
      <c r="Z21" s="29">
        <v>121</v>
      </c>
      <c r="AA21" s="29">
        <v>14</v>
      </c>
      <c r="AB21" s="29">
        <v>47</v>
      </c>
      <c r="AC21" s="29">
        <v>4</v>
      </c>
      <c r="AD21" s="29">
        <v>28</v>
      </c>
      <c r="AE21" s="29">
        <v>49</v>
      </c>
      <c r="AF21" s="29">
        <v>6</v>
      </c>
      <c r="AG21" s="28">
        <v>35</v>
      </c>
      <c r="AH21" s="28">
        <v>11</v>
      </c>
      <c r="AI21" s="28">
        <v>16</v>
      </c>
      <c r="AJ21" s="28">
        <v>8</v>
      </c>
      <c r="AK21" s="10">
        <f t="shared" si="0"/>
        <v>525</v>
      </c>
    </row>
    <row r="22" spans="2:37" ht="20.1" customHeight="1">
      <c r="B22" s="21">
        <v>20</v>
      </c>
      <c r="C22" s="22" t="s">
        <v>26</v>
      </c>
      <c r="D22" s="29"/>
      <c r="E22" s="29"/>
      <c r="F22" s="29">
        <v>7</v>
      </c>
      <c r="G22" s="29">
        <v>1</v>
      </c>
      <c r="H22" s="29"/>
      <c r="I22" s="29">
        <v>21</v>
      </c>
      <c r="J22" s="29"/>
      <c r="K22" s="29">
        <v>2</v>
      </c>
      <c r="L22" s="29"/>
      <c r="M22" s="29"/>
      <c r="N22" s="29"/>
      <c r="O22" s="29"/>
      <c r="P22" s="29">
        <v>5</v>
      </c>
      <c r="Q22" s="29"/>
      <c r="R22" s="29"/>
      <c r="S22" s="29">
        <v>2</v>
      </c>
      <c r="T22" s="29">
        <v>3</v>
      </c>
      <c r="U22" s="29"/>
      <c r="V22" s="29">
        <v>1</v>
      </c>
      <c r="W22" s="29">
        <v>35</v>
      </c>
      <c r="X22" s="29"/>
      <c r="Y22" s="29"/>
      <c r="Z22" s="29">
        <v>23</v>
      </c>
      <c r="AA22" s="29"/>
      <c r="AB22" s="29">
        <v>2</v>
      </c>
      <c r="AC22" s="29">
        <v>1</v>
      </c>
      <c r="AD22" s="29">
        <v>9</v>
      </c>
      <c r="AE22" s="29">
        <v>43</v>
      </c>
      <c r="AF22" s="29">
        <v>2</v>
      </c>
      <c r="AG22" s="28">
        <v>25</v>
      </c>
      <c r="AH22" s="28">
        <v>6</v>
      </c>
      <c r="AI22" s="28">
        <v>4</v>
      </c>
      <c r="AJ22" s="28">
        <v>6</v>
      </c>
      <c r="AK22" s="10">
        <f t="shared" si="0"/>
        <v>198</v>
      </c>
    </row>
    <row r="23" spans="2:37" ht="20.1" customHeight="1">
      <c r="B23" s="21">
        <v>21</v>
      </c>
      <c r="C23" s="22" t="s">
        <v>27</v>
      </c>
      <c r="D23" s="29"/>
      <c r="E23" s="29"/>
      <c r="F23" s="29"/>
      <c r="G23" s="29">
        <v>1</v>
      </c>
      <c r="H23" s="29"/>
      <c r="I23" s="29">
        <v>14</v>
      </c>
      <c r="J23" s="29"/>
      <c r="K23" s="29">
        <v>1</v>
      </c>
      <c r="L23" s="29"/>
      <c r="M23" s="29"/>
      <c r="N23" s="29">
        <v>1</v>
      </c>
      <c r="O23" s="29"/>
      <c r="P23" s="29">
        <v>1</v>
      </c>
      <c r="Q23" s="29"/>
      <c r="R23" s="29"/>
      <c r="S23" s="29">
        <v>1</v>
      </c>
      <c r="T23" s="29"/>
      <c r="U23" s="29"/>
      <c r="V23" s="29">
        <v>3</v>
      </c>
      <c r="W23" s="29">
        <v>1</v>
      </c>
      <c r="X23" s="29">
        <v>1</v>
      </c>
      <c r="Y23" s="29">
        <v>1</v>
      </c>
      <c r="Z23" s="29">
        <v>27</v>
      </c>
      <c r="AA23" s="29">
        <v>3</v>
      </c>
      <c r="AB23" s="29">
        <v>1</v>
      </c>
      <c r="AC23" s="29"/>
      <c r="AD23" s="29"/>
      <c r="AE23" s="29">
        <v>7</v>
      </c>
      <c r="AF23" s="29">
        <v>1</v>
      </c>
      <c r="AG23" s="28"/>
      <c r="AH23" s="28">
        <v>1</v>
      </c>
      <c r="AI23" s="28"/>
      <c r="AJ23" s="28">
        <v>2</v>
      </c>
      <c r="AK23" s="10">
        <f t="shared" si="0"/>
        <v>67</v>
      </c>
    </row>
    <row r="24" spans="2:37" ht="20.1" customHeight="1">
      <c r="B24" s="21">
        <v>22</v>
      </c>
      <c r="C24" s="22" t="s">
        <v>28</v>
      </c>
      <c r="D24" s="29"/>
      <c r="E24" s="29">
        <v>9</v>
      </c>
      <c r="F24" s="29">
        <v>4</v>
      </c>
      <c r="G24" s="29"/>
      <c r="H24" s="29"/>
      <c r="I24" s="29"/>
      <c r="J24" s="29">
        <v>3</v>
      </c>
      <c r="K24" s="29">
        <v>1</v>
      </c>
      <c r="L24" s="29">
        <v>2</v>
      </c>
      <c r="M24" s="29"/>
      <c r="N24" s="29">
        <v>5</v>
      </c>
      <c r="O24" s="29"/>
      <c r="P24" s="29"/>
      <c r="Q24" s="29">
        <v>1</v>
      </c>
      <c r="R24" s="29">
        <v>2</v>
      </c>
      <c r="S24" s="29">
        <v>1</v>
      </c>
      <c r="T24" s="29"/>
      <c r="U24" s="29"/>
      <c r="V24" s="29"/>
      <c r="W24" s="29">
        <v>13</v>
      </c>
      <c r="X24" s="29">
        <v>4</v>
      </c>
      <c r="Y24" s="29">
        <v>1</v>
      </c>
      <c r="Z24" s="29">
        <v>1</v>
      </c>
      <c r="AA24" s="29"/>
      <c r="AB24" s="29">
        <v>6</v>
      </c>
      <c r="AC24" s="29"/>
      <c r="AD24" s="29"/>
      <c r="AE24" s="29"/>
      <c r="AF24" s="29">
        <v>1</v>
      </c>
      <c r="AG24" s="28">
        <v>2</v>
      </c>
      <c r="AH24" s="28"/>
      <c r="AI24" s="28"/>
      <c r="AJ24" s="28">
        <v>2</v>
      </c>
      <c r="AK24" s="10">
        <f t="shared" si="0"/>
        <v>58</v>
      </c>
    </row>
    <row r="25" spans="2:37" ht="20.1" customHeight="1">
      <c r="B25" s="21">
        <v>23</v>
      </c>
      <c r="C25" s="22" t="s">
        <v>29</v>
      </c>
      <c r="D25" s="29"/>
      <c r="E25" s="29"/>
      <c r="F25" s="29">
        <v>2</v>
      </c>
      <c r="G25" s="29"/>
      <c r="H25" s="29"/>
      <c r="I25" s="29">
        <v>14</v>
      </c>
      <c r="J25" s="29">
        <v>1</v>
      </c>
      <c r="K25" s="29"/>
      <c r="L25" s="29">
        <v>1</v>
      </c>
      <c r="M25" s="29"/>
      <c r="N25" s="29">
        <v>1</v>
      </c>
      <c r="O25" s="29"/>
      <c r="P25" s="29">
        <v>1</v>
      </c>
      <c r="Q25" s="29">
        <v>1</v>
      </c>
      <c r="R25" s="29"/>
      <c r="S25" s="29">
        <v>2</v>
      </c>
      <c r="T25" s="29"/>
      <c r="U25" s="29"/>
      <c r="V25" s="29"/>
      <c r="W25" s="29">
        <v>1</v>
      </c>
      <c r="X25" s="29"/>
      <c r="Y25" s="29">
        <v>1</v>
      </c>
      <c r="Z25" s="29">
        <v>10</v>
      </c>
      <c r="AA25" s="29">
        <v>3</v>
      </c>
      <c r="AB25" s="29">
        <v>3</v>
      </c>
      <c r="AC25" s="29"/>
      <c r="AD25" s="29">
        <v>3</v>
      </c>
      <c r="AE25" s="29">
        <v>5</v>
      </c>
      <c r="AF25" s="29"/>
      <c r="AG25" s="28">
        <v>7</v>
      </c>
      <c r="AH25" s="28"/>
      <c r="AI25" s="28">
        <v>2</v>
      </c>
      <c r="AJ25" s="28"/>
      <c r="AK25" s="10">
        <f t="shared" si="0"/>
        <v>58</v>
      </c>
    </row>
    <row r="26" spans="2:37" ht="20.1" customHeight="1">
      <c r="B26" s="21">
        <v>24</v>
      </c>
      <c r="C26" s="22" t="s">
        <v>30</v>
      </c>
      <c r="D26" s="29">
        <v>1</v>
      </c>
      <c r="E26" s="29">
        <v>1</v>
      </c>
      <c r="F26" s="29">
        <v>4</v>
      </c>
      <c r="G26" s="29"/>
      <c r="H26" s="29"/>
      <c r="I26" s="29">
        <v>6</v>
      </c>
      <c r="J26" s="29">
        <v>1</v>
      </c>
      <c r="K26" s="29"/>
      <c r="L26" s="29">
        <v>1</v>
      </c>
      <c r="M26" s="29">
        <v>1</v>
      </c>
      <c r="N26" s="29"/>
      <c r="O26" s="29"/>
      <c r="P26" s="29"/>
      <c r="Q26" s="29">
        <v>1</v>
      </c>
      <c r="R26" s="29"/>
      <c r="S26" s="29"/>
      <c r="T26" s="29"/>
      <c r="U26" s="29">
        <v>2</v>
      </c>
      <c r="V26" s="29"/>
      <c r="W26" s="29">
        <v>10</v>
      </c>
      <c r="X26" s="29"/>
      <c r="Y26" s="29">
        <v>3</v>
      </c>
      <c r="Z26" s="29">
        <v>3</v>
      </c>
      <c r="AA26" s="29"/>
      <c r="AB26" s="29"/>
      <c r="AC26" s="29"/>
      <c r="AD26" s="29">
        <v>1</v>
      </c>
      <c r="AE26" s="29">
        <v>16</v>
      </c>
      <c r="AF26" s="29"/>
      <c r="AG26" s="28">
        <v>1</v>
      </c>
      <c r="AH26" s="28">
        <v>1</v>
      </c>
      <c r="AI26" s="28"/>
      <c r="AJ26" s="28"/>
      <c r="AK26" s="10">
        <f t="shared" si="0"/>
        <v>53</v>
      </c>
    </row>
    <row r="27" spans="2:37" ht="20.1" customHeight="1">
      <c r="B27" s="21">
        <v>25</v>
      </c>
      <c r="C27" s="22" t="s">
        <v>31</v>
      </c>
      <c r="D27" s="29">
        <v>8</v>
      </c>
      <c r="E27" s="29">
        <v>15</v>
      </c>
      <c r="F27" s="29">
        <v>215</v>
      </c>
      <c r="G27" s="29">
        <v>3</v>
      </c>
      <c r="H27" s="29">
        <v>17</v>
      </c>
      <c r="I27" s="29">
        <v>382</v>
      </c>
      <c r="J27" s="29">
        <v>151</v>
      </c>
      <c r="K27" s="29">
        <v>11</v>
      </c>
      <c r="L27" s="29">
        <v>8</v>
      </c>
      <c r="M27" s="29">
        <v>1</v>
      </c>
      <c r="N27" s="29">
        <v>45</v>
      </c>
      <c r="O27" s="29"/>
      <c r="P27" s="29">
        <v>17</v>
      </c>
      <c r="Q27" s="29"/>
      <c r="R27" s="29">
        <v>2</v>
      </c>
      <c r="S27" s="29">
        <v>213</v>
      </c>
      <c r="T27" s="29">
        <v>22</v>
      </c>
      <c r="U27" s="29">
        <v>49</v>
      </c>
      <c r="V27" s="29">
        <v>25</v>
      </c>
      <c r="W27" s="29">
        <v>983</v>
      </c>
      <c r="X27" s="29">
        <v>22</v>
      </c>
      <c r="Y27" s="29">
        <v>32</v>
      </c>
      <c r="Z27" s="29">
        <v>751</v>
      </c>
      <c r="AA27" s="29">
        <v>59</v>
      </c>
      <c r="AB27" s="29">
        <v>25</v>
      </c>
      <c r="AC27" s="29">
        <v>8</v>
      </c>
      <c r="AD27" s="29">
        <v>219</v>
      </c>
      <c r="AE27" s="29">
        <v>640</v>
      </c>
      <c r="AF27" s="29">
        <v>13</v>
      </c>
      <c r="AG27" s="28">
        <v>660</v>
      </c>
      <c r="AH27" s="28">
        <v>31</v>
      </c>
      <c r="AI27" s="28">
        <v>65</v>
      </c>
      <c r="AJ27" s="28">
        <v>20</v>
      </c>
      <c r="AK27" s="10">
        <f t="shared" si="0"/>
        <v>4712</v>
      </c>
    </row>
    <row r="28" spans="2:37" ht="20.1" customHeight="1">
      <c r="B28" s="21">
        <v>26</v>
      </c>
      <c r="C28" s="22" t="s">
        <v>32</v>
      </c>
      <c r="D28" s="29">
        <v>1</v>
      </c>
      <c r="E28" s="29"/>
      <c r="F28" s="29">
        <v>11</v>
      </c>
      <c r="G28" s="29">
        <v>16</v>
      </c>
      <c r="H28" s="29"/>
      <c r="I28" s="29"/>
      <c r="J28" s="29">
        <v>83</v>
      </c>
      <c r="K28" s="29"/>
      <c r="L28" s="29">
        <v>7</v>
      </c>
      <c r="M28" s="29">
        <v>1</v>
      </c>
      <c r="N28" s="29">
        <v>4</v>
      </c>
      <c r="O28" s="29"/>
      <c r="P28" s="29">
        <v>10</v>
      </c>
      <c r="Q28" s="29"/>
      <c r="R28" s="29"/>
      <c r="S28" s="29"/>
      <c r="T28" s="29"/>
      <c r="U28" s="29"/>
      <c r="V28" s="29">
        <v>23</v>
      </c>
      <c r="W28" s="29">
        <v>2</v>
      </c>
      <c r="X28" s="29"/>
      <c r="Y28" s="29">
        <v>12</v>
      </c>
      <c r="Z28" s="29">
        <v>1</v>
      </c>
      <c r="AA28" s="29">
        <v>2</v>
      </c>
      <c r="AB28" s="29">
        <v>6</v>
      </c>
      <c r="AC28" s="29">
        <v>23</v>
      </c>
      <c r="AD28" s="29"/>
      <c r="AE28" s="29">
        <v>30</v>
      </c>
      <c r="AF28" s="29">
        <v>6</v>
      </c>
      <c r="AG28" s="28">
        <v>1</v>
      </c>
      <c r="AH28" s="28">
        <v>5</v>
      </c>
      <c r="AI28" s="28">
        <v>1</v>
      </c>
      <c r="AJ28" s="28"/>
      <c r="AK28" s="10">
        <f t="shared" si="0"/>
        <v>245</v>
      </c>
    </row>
    <row r="29" spans="2:37" ht="20.1" customHeight="1">
      <c r="B29" s="21">
        <v>27</v>
      </c>
      <c r="C29" s="22" t="s">
        <v>33</v>
      </c>
      <c r="D29" s="29">
        <v>236</v>
      </c>
      <c r="E29" s="29">
        <v>4</v>
      </c>
      <c r="F29" s="29">
        <v>265</v>
      </c>
      <c r="G29" s="29"/>
      <c r="H29" s="29">
        <v>13</v>
      </c>
      <c r="I29" s="29">
        <v>41</v>
      </c>
      <c r="J29" s="29">
        <v>200</v>
      </c>
      <c r="K29" s="29">
        <v>1</v>
      </c>
      <c r="L29" s="29">
        <v>2</v>
      </c>
      <c r="M29" s="29">
        <v>121</v>
      </c>
      <c r="N29" s="29">
        <v>15</v>
      </c>
      <c r="O29" s="29">
        <v>310</v>
      </c>
      <c r="P29" s="29">
        <v>3</v>
      </c>
      <c r="Q29" s="29">
        <v>29</v>
      </c>
      <c r="R29" s="29">
        <v>777</v>
      </c>
      <c r="S29" s="29">
        <v>82</v>
      </c>
      <c r="T29" s="29"/>
      <c r="U29" s="29">
        <v>9</v>
      </c>
      <c r="V29" s="29">
        <v>549</v>
      </c>
      <c r="W29" s="29">
        <v>654</v>
      </c>
      <c r="X29" s="29"/>
      <c r="Y29" s="29">
        <v>186</v>
      </c>
      <c r="Z29" s="29">
        <v>523</v>
      </c>
      <c r="AA29" s="29"/>
      <c r="AB29" s="29">
        <v>62</v>
      </c>
      <c r="AC29" s="29">
        <v>4</v>
      </c>
      <c r="AD29" s="29">
        <v>381</v>
      </c>
      <c r="AE29" s="29">
        <v>1343</v>
      </c>
      <c r="AF29" s="29">
        <v>9</v>
      </c>
      <c r="AG29" s="28">
        <v>7</v>
      </c>
      <c r="AH29" s="28">
        <v>6</v>
      </c>
      <c r="AI29" s="28">
        <v>9</v>
      </c>
      <c r="AJ29" s="28">
        <v>5</v>
      </c>
      <c r="AK29" s="10">
        <f t="shared" si="0"/>
        <v>5846</v>
      </c>
    </row>
    <row r="30" spans="2:37" ht="20.1" customHeight="1">
      <c r="B30" s="21">
        <v>28</v>
      </c>
      <c r="C30" s="22" t="s">
        <v>34</v>
      </c>
      <c r="D30" s="29">
        <v>113</v>
      </c>
      <c r="E30" s="29">
        <v>37</v>
      </c>
      <c r="F30" s="29">
        <v>259</v>
      </c>
      <c r="G30" s="29">
        <v>14</v>
      </c>
      <c r="H30" s="29">
        <v>14</v>
      </c>
      <c r="I30" s="29">
        <v>222</v>
      </c>
      <c r="J30" s="29">
        <v>87</v>
      </c>
      <c r="K30" s="29">
        <v>19</v>
      </c>
      <c r="L30" s="29">
        <v>20</v>
      </c>
      <c r="M30" s="29">
        <v>98</v>
      </c>
      <c r="N30" s="29">
        <v>40</v>
      </c>
      <c r="O30" s="29">
        <v>77</v>
      </c>
      <c r="P30" s="29">
        <v>39</v>
      </c>
      <c r="Q30" s="29">
        <v>124</v>
      </c>
      <c r="R30" s="29">
        <v>216</v>
      </c>
      <c r="S30" s="29">
        <v>95</v>
      </c>
      <c r="T30" s="29">
        <v>9</v>
      </c>
      <c r="U30" s="29">
        <v>27</v>
      </c>
      <c r="V30" s="29">
        <v>93</v>
      </c>
      <c r="W30" s="29">
        <v>550</v>
      </c>
      <c r="X30" s="29">
        <v>20</v>
      </c>
      <c r="Y30" s="29">
        <v>115</v>
      </c>
      <c r="Z30" s="29">
        <v>654</v>
      </c>
      <c r="AA30" s="29">
        <v>33</v>
      </c>
      <c r="AB30" s="29">
        <v>279</v>
      </c>
      <c r="AC30" s="29">
        <v>20</v>
      </c>
      <c r="AD30" s="29">
        <v>112</v>
      </c>
      <c r="AE30" s="29">
        <v>692</v>
      </c>
      <c r="AF30" s="29">
        <v>33</v>
      </c>
      <c r="AG30" s="28">
        <v>77</v>
      </c>
      <c r="AH30" s="28">
        <v>32</v>
      </c>
      <c r="AI30" s="28">
        <v>41</v>
      </c>
      <c r="AJ30" s="28">
        <v>13</v>
      </c>
      <c r="AK30" s="10">
        <f t="shared" si="0"/>
        <v>4274</v>
      </c>
    </row>
    <row r="31" spans="2:37" ht="20.1" customHeight="1">
      <c r="B31" s="21">
        <v>29</v>
      </c>
      <c r="C31" s="22" t="s">
        <v>35</v>
      </c>
      <c r="D31" s="29">
        <v>51</v>
      </c>
      <c r="E31" s="29">
        <v>28</v>
      </c>
      <c r="F31" s="29">
        <v>143</v>
      </c>
      <c r="G31" s="29">
        <v>22</v>
      </c>
      <c r="H31" s="29">
        <v>13</v>
      </c>
      <c r="I31" s="29">
        <v>402</v>
      </c>
      <c r="J31" s="29">
        <v>117</v>
      </c>
      <c r="K31" s="29">
        <v>21</v>
      </c>
      <c r="L31" s="29">
        <v>22</v>
      </c>
      <c r="M31" s="29">
        <v>22</v>
      </c>
      <c r="N31" s="29">
        <v>43</v>
      </c>
      <c r="O31" s="29"/>
      <c r="P31" s="29">
        <v>25</v>
      </c>
      <c r="Q31" s="29">
        <v>54</v>
      </c>
      <c r="R31" s="29">
        <v>228</v>
      </c>
      <c r="S31" s="29">
        <v>213</v>
      </c>
      <c r="T31" s="29">
        <v>8</v>
      </c>
      <c r="U31" s="29">
        <v>67</v>
      </c>
      <c r="V31" s="29">
        <v>60</v>
      </c>
      <c r="W31" s="29">
        <v>160</v>
      </c>
      <c r="X31" s="29">
        <v>3</v>
      </c>
      <c r="Y31" s="29">
        <v>162</v>
      </c>
      <c r="Z31" s="29">
        <v>943</v>
      </c>
      <c r="AA31" s="29">
        <v>29</v>
      </c>
      <c r="AB31" s="29">
        <v>224</v>
      </c>
      <c r="AC31" s="29">
        <v>24</v>
      </c>
      <c r="AD31" s="29">
        <v>66</v>
      </c>
      <c r="AE31" s="29">
        <v>328</v>
      </c>
      <c r="AF31" s="29">
        <v>96</v>
      </c>
      <c r="AG31" s="28">
        <v>133</v>
      </c>
      <c r="AH31" s="28">
        <v>16</v>
      </c>
      <c r="AI31" s="28">
        <v>40</v>
      </c>
      <c r="AJ31" s="28">
        <v>27</v>
      </c>
      <c r="AK31" s="10">
        <f t="shared" si="0"/>
        <v>3790</v>
      </c>
    </row>
    <row r="32" spans="2:37" ht="20.1" customHeight="1">
      <c r="B32" s="21">
        <v>30</v>
      </c>
      <c r="C32" s="22" t="s">
        <v>36</v>
      </c>
      <c r="D32" s="29">
        <v>72</v>
      </c>
      <c r="E32" s="29">
        <v>21</v>
      </c>
      <c r="F32" s="29">
        <v>127</v>
      </c>
      <c r="G32" s="29">
        <v>10</v>
      </c>
      <c r="H32" s="29">
        <v>7</v>
      </c>
      <c r="I32" s="29">
        <v>341</v>
      </c>
      <c r="J32" s="29">
        <v>38</v>
      </c>
      <c r="K32" s="29">
        <v>3</v>
      </c>
      <c r="L32" s="29">
        <v>8</v>
      </c>
      <c r="M32" s="29">
        <v>62</v>
      </c>
      <c r="N32" s="29">
        <v>38</v>
      </c>
      <c r="O32" s="29">
        <v>6</v>
      </c>
      <c r="P32" s="29">
        <v>8</v>
      </c>
      <c r="Q32" s="29">
        <v>40</v>
      </c>
      <c r="R32" s="29">
        <v>100</v>
      </c>
      <c r="S32" s="29">
        <v>82</v>
      </c>
      <c r="T32" s="29">
        <v>3</v>
      </c>
      <c r="U32" s="29">
        <v>8</v>
      </c>
      <c r="V32" s="29">
        <v>8</v>
      </c>
      <c r="W32" s="29">
        <v>216</v>
      </c>
      <c r="X32" s="29">
        <v>18</v>
      </c>
      <c r="Y32" s="29">
        <v>81</v>
      </c>
      <c r="Z32" s="29">
        <v>633</v>
      </c>
      <c r="AA32" s="29">
        <v>3</v>
      </c>
      <c r="AB32" s="29">
        <v>118</v>
      </c>
      <c r="AC32" s="29">
        <v>25</v>
      </c>
      <c r="AD32" s="29">
        <v>33</v>
      </c>
      <c r="AE32" s="29">
        <v>240</v>
      </c>
      <c r="AF32" s="29">
        <v>2</v>
      </c>
      <c r="AG32" s="28">
        <v>349</v>
      </c>
      <c r="AH32" s="28">
        <v>34</v>
      </c>
      <c r="AI32" s="28">
        <v>18</v>
      </c>
      <c r="AJ32" s="28">
        <v>20</v>
      </c>
      <c r="AK32" s="10">
        <f t="shared" si="0"/>
        <v>2772</v>
      </c>
    </row>
    <row r="33" spans="2:37" ht="20.1" customHeight="1">
      <c r="B33" s="21">
        <v>31</v>
      </c>
      <c r="C33" s="22" t="s">
        <v>37</v>
      </c>
      <c r="D33" s="29">
        <v>69</v>
      </c>
      <c r="E33" s="29">
        <v>35</v>
      </c>
      <c r="F33" s="29">
        <v>93</v>
      </c>
      <c r="G33" s="29">
        <v>6</v>
      </c>
      <c r="H33" s="29">
        <v>22</v>
      </c>
      <c r="I33" s="29">
        <v>210</v>
      </c>
      <c r="J33" s="29">
        <v>52</v>
      </c>
      <c r="K33" s="29">
        <v>13</v>
      </c>
      <c r="L33" s="29">
        <v>15</v>
      </c>
      <c r="M33" s="29">
        <v>15</v>
      </c>
      <c r="N33" s="29">
        <v>21</v>
      </c>
      <c r="O33" s="29">
        <v>1</v>
      </c>
      <c r="P33" s="29">
        <v>33</v>
      </c>
      <c r="Q33" s="29">
        <v>9</v>
      </c>
      <c r="R33" s="29">
        <v>70</v>
      </c>
      <c r="S33" s="29">
        <v>176</v>
      </c>
      <c r="T33" s="29">
        <v>18</v>
      </c>
      <c r="U33" s="29">
        <v>22</v>
      </c>
      <c r="V33" s="29">
        <v>33</v>
      </c>
      <c r="W33" s="29">
        <v>173</v>
      </c>
      <c r="X33" s="29">
        <v>28</v>
      </c>
      <c r="Y33" s="29">
        <v>126</v>
      </c>
      <c r="Z33" s="29">
        <v>474</v>
      </c>
      <c r="AA33" s="29">
        <v>59</v>
      </c>
      <c r="AB33" s="29">
        <v>193</v>
      </c>
      <c r="AC33" s="29">
        <v>19</v>
      </c>
      <c r="AD33" s="29">
        <v>83</v>
      </c>
      <c r="AE33" s="29">
        <v>413</v>
      </c>
      <c r="AF33" s="29">
        <v>17</v>
      </c>
      <c r="AG33" s="28">
        <v>227</v>
      </c>
      <c r="AH33" s="28">
        <v>40</v>
      </c>
      <c r="AI33" s="28">
        <v>46</v>
      </c>
      <c r="AJ33" s="28">
        <v>16</v>
      </c>
      <c r="AK33" s="10">
        <f t="shared" si="0"/>
        <v>2827</v>
      </c>
    </row>
    <row r="34" spans="2:37" ht="20.1" customHeight="1">
      <c r="B34" s="21">
        <v>32</v>
      </c>
      <c r="C34" s="22" t="s">
        <v>38</v>
      </c>
      <c r="D34" s="29">
        <v>19</v>
      </c>
      <c r="E34" s="29"/>
      <c r="F34" s="29">
        <v>20</v>
      </c>
      <c r="G34" s="29"/>
      <c r="H34" s="29"/>
      <c r="I34" s="29">
        <v>6</v>
      </c>
      <c r="J34" s="29">
        <v>6</v>
      </c>
      <c r="K34" s="29"/>
      <c r="L34" s="29"/>
      <c r="M34" s="29">
        <v>13</v>
      </c>
      <c r="N34" s="29"/>
      <c r="O34" s="29">
        <v>43</v>
      </c>
      <c r="P34" s="29"/>
      <c r="Q34" s="29"/>
      <c r="R34" s="29">
        <v>99</v>
      </c>
      <c r="S34" s="29">
        <v>1</v>
      </c>
      <c r="T34" s="29"/>
      <c r="U34" s="29">
        <v>1</v>
      </c>
      <c r="V34" s="29">
        <v>53</v>
      </c>
      <c r="W34" s="29">
        <v>38</v>
      </c>
      <c r="X34" s="29"/>
      <c r="Y34" s="29">
        <v>26</v>
      </c>
      <c r="Z34" s="29">
        <v>1</v>
      </c>
      <c r="AA34" s="29"/>
      <c r="AB34" s="29"/>
      <c r="AC34" s="29"/>
      <c r="AD34" s="29">
        <v>110</v>
      </c>
      <c r="AE34" s="29">
        <v>64</v>
      </c>
      <c r="AF34" s="29"/>
      <c r="AG34" s="28"/>
      <c r="AH34" s="28"/>
      <c r="AI34" s="28">
        <v>1</v>
      </c>
      <c r="AJ34" s="28"/>
      <c r="AK34" s="10">
        <f t="shared" si="0"/>
        <v>501</v>
      </c>
    </row>
    <row r="35" spans="2:37" ht="20.1" customHeight="1">
      <c r="B35" s="21">
        <v>33</v>
      </c>
      <c r="C35" s="22" t="s">
        <v>39</v>
      </c>
      <c r="D35" s="29">
        <v>25</v>
      </c>
      <c r="E35" s="29"/>
      <c r="F35" s="29"/>
      <c r="G35" s="29"/>
      <c r="H35" s="29">
        <v>1</v>
      </c>
      <c r="I35" s="29">
        <v>120</v>
      </c>
      <c r="J35" s="29">
        <v>1</v>
      </c>
      <c r="K35" s="29"/>
      <c r="L35" s="29"/>
      <c r="M35" s="29">
        <v>3</v>
      </c>
      <c r="N35" s="29"/>
      <c r="O35" s="29">
        <v>4</v>
      </c>
      <c r="P35" s="29"/>
      <c r="Q35" s="29"/>
      <c r="R35" s="29">
        <v>84</v>
      </c>
      <c r="S35" s="29">
        <v>1</v>
      </c>
      <c r="T35" s="29"/>
      <c r="U35" s="29"/>
      <c r="V35" s="29">
        <v>5</v>
      </c>
      <c r="W35" s="29"/>
      <c r="X35" s="29"/>
      <c r="Y35" s="29"/>
      <c r="Z35" s="29">
        <v>115</v>
      </c>
      <c r="AA35" s="29">
        <v>1</v>
      </c>
      <c r="AB35" s="29">
        <v>5</v>
      </c>
      <c r="AC35" s="29"/>
      <c r="AD35" s="29">
        <v>18</v>
      </c>
      <c r="AE35" s="29">
        <v>5</v>
      </c>
      <c r="AF35" s="29"/>
      <c r="AG35" s="28">
        <v>26</v>
      </c>
      <c r="AH35" s="28">
        <v>1</v>
      </c>
      <c r="AI35" s="28"/>
      <c r="AJ35" s="28"/>
      <c r="AK35" s="10">
        <f aca="true" t="shared" si="1" ref="AK35:AK55">SUM(D35:AJ35)</f>
        <v>415</v>
      </c>
    </row>
    <row r="36" spans="2:37" ht="20.1" customHeight="1">
      <c r="B36" s="21">
        <v>34</v>
      </c>
      <c r="C36" s="22" t="s">
        <v>40</v>
      </c>
      <c r="D36" s="29"/>
      <c r="E36" s="29">
        <v>1</v>
      </c>
      <c r="F36" s="29">
        <v>8</v>
      </c>
      <c r="G36" s="29"/>
      <c r="H36" s="29"/>
      <c r="I36" s="29">
        <v>2</v>
      </c>
      <c r="J36" s="29"/>
      <c r="K36" s="29">
        <v>1</v>
      </c>
      <c r="L36" s="29"/>
      <c r="M36" s="29">
        <v>2</v>
      </c>
      <c r="N36" s="29"/>
      <c r="O36" s="29"/>
      <c r="P36" s="29"/>
      <c r="Q36" s="29">
        <v>3</v>
      </c>
      <c r="R36" s="29">
        <v>32</v>
      </c>
      <c r="S36" s="29"/>
      <c r="T36" s="29"/>
      <c r="U36" s="29">
        <v>4</v>
      </c>
      <c r="V36" s="29">
        <v>72</v>
      </c>
      <c r="W36" s="29">
        <v>86</v>
      </c>
      <c r="X36" s="29"/>
      <c r="Y36" s="29">
        <v>1</v>
      </c>
      <c r="Z36" s="29">
        <v>1</v>
      </c>
      <c r="AA36" s="29"/>
      <c r="AB36" s="29">
        <v>1</v>
      </c>
      <c r="AC36" s="29"/>
      <c r="AD36" s="29">
        <v>1</v>
      </c>
      <c r="AE36" s="29">
        <v>9</v>
      </c>
      <c r="AF36" s="29"/>
      <c r="AG36" s="28">
        <v>1</v>
      </c>
      <c r="AH36" s="28">
        <v>1</v>
      </c>
      <c r="AI36" s="28">
        <v>1</v>
      </c>
      <c r="AJ36" s="28"/>
      <c r="AK36" s="10">
        <f t="shared" si="1"/>
        <v>227</v>
      </c>
    </row>
    <row r="37" spans="2:37" ht="20.1" customHeight="1">
      <c r="B37" s="21">
        <v>35</v>
      </c>
      <c r="C37" s="22" t="s">
        <v>41</v>
      </c>
      <c r="D37" s="29">
        <v>5</v>
      </c>
      <c r="E37" s="29">
        <v>3</v>
      </c>
      <c r="F37" s="29">
        <v>7</v>
      </c>
      <c r="G37" s="29">
        <v>1</v>
      </c>
      <c r="H37" s="29">
        <v>4</v>
      </c>
      <c r="I37" s="29"/>
      <c r="J37" s="29">
        <v>3</v>
      </c>
      <c r="K37" s="29"/>
      <c r="L37" s="29"/>
      <c r="M37" s="29">
        <v>3</v>
      </c>
      <c r="N37" s="29">
        <v>1</v>
      </c>
      <c r="O37" s="29">
        <v>6</v>
      </c>
      <c r="P37" s="29">
        <v>3</v>
      </c>
      <c r="Q37" s="29">
        <v>4</v>
      </c>
      <c r="R37" s="29">
        <v>7</v>
      </c>
      <c r="S37" s="29">
        <v>6</v>
      </c>
      <c r="T37" s="29"/>
      <c r="U37" s="29">
        <v>2</v>
      </c>
      <c r="V37" s="29">
        <v>2</v>
      </c>
      <c r="W37" s="29">
        <v>27</v>
      </c>
      <c r="X37" s="29">
        <v>2</v>
      </c>
      <c r="Y37" s="29"/>
      <c r="Z37" s="29">
        <v>25</v>
      </c>
      <c r="AA37" s="29">
        <v>4</v>
      </c>
      <c r="AB37" s="29">
        <v>3</v>
      </c>
      <c r="AC37" s="29">
        <v>6</v>
      </c>
      <c r="AD37" s="29">
        <v>8</v>
      </c>
      <c r="AE37" s="29">
        <v>19</v>
      </c>
      <c r="AF37" s="29">
        <v>1</v>
      </c>
      <c r="AG37" s="28">
        <v>8</v>
      </c>
      <c r="AH37" s="28">
        <v>1</v>
      </c>
      <c r="AI37" s="28">
        <v>2</v>
      </c>
      <c r="AJ37" s="28">
        <v>1</v>
      </c>
      <c r="AK37" s="10">
        <f t="shared" si="1"/>
        <v>164</v>
      </c>
    </row>
    <row r="38" spans="2:37" ht="20.1" customHeight="1">
      <c r="B38" s="21">
        <v>36</v>
      </c>
      <c r="C38" s="22" t="s">
        <v>42</v>
      </c>
      <c r="D38" s="29">
        <v>6</v>
      </c>
      <c r="E38" s="29">
        <v>3</v>
      </c>
      <c r="F38" s="29"/>
      <c r="G38" s="29">
        <v>1</v>
      </c>
      <c r="H38" s="29">
        <v>3</v>
      </c>
      <c r="I38" s="29">
        <v>16</v>
      </c>
      <c r="J38" s="29">
        <v>10</v>
      </c>
      <c r="K38" s="29"/>
      <c r="L38" s="29"/>
      <c r="M38" s="29">
        <v>3</v>
      </c>
      <c r="N38" s="29">
        <v>1</v>
      </c>
      <c r="O38" s="29"/>
      <c r="P38" s="29">
        <v>1</v>
      </c>
      <c r="Q38" s="29">
        <v>5</v>
      </c>
      <c r="R38" s="29">
        <v>10</v>
      </c>
      <c r="S38" s="29">
        <v>3</v>
      </c>
      <c r="T38" s="29"/>
      <c r="U38" s="29"/>
      <c r="V38" s="29">
        <v>3</v>
      </c>
      <c r="W38" s="29">
        <v>1</v>
      </c>
      <c r="X38" s="29"/>
      <c r="Y38" s="29">
        <v>3</v>
      </c>
      <c r="Z38" s="29">
        <v>19</v>
      </c>
      <c r="AA38" s="29">
        <v>5</v>
      </c>
      <c r="AB38" s="29">
        <v>5</v>
      </c>
      <c r="AC38" s="29">
        <v>5</v>
      </c>
      <c r="AD38" s="29"/>
      <c r="AE38" s="29">
        <v>5</v>
      </c>
      <c r="AF38" s="29">
        <v>2</v>
      </c>
      <c r="AG38" s="28">
        <v>7</v>
      </c>
      <c r="AH38" s="28">
        <v>2</v>
      </c>
      <c r="AI38" s="28"/>
      <c r="AJ38" s="28">
        <v>1</v>
      </c>
      <c r="AK38" s="10">
        <f t="shared" si="1"/>
        <v>120</v>
      </c>
    </row>
    <row r="39" spans="2:37" ht="20.1" customHeight="1">
      <c r="B39" s="21">
        <v>37</v>
      </c>
      <c r="C39" s="22" t="s">
        <v>43</v>
      </c>
      <c r="D39" s="29">
        <v>7</v>
      </c>
      <c r="E39" s="29"/>
      <c r="F39" s="29">
        <v>5</v>
      </c>
      <c r="G39" s="29"/>
      <c r="H39" s="29">
        <v>5</v>
      </c>
      <c r="I39" s="29">
        <v>27</v>
      </c>
      <c r="J39" s="29"/>
      <c r="K39" s="29"/>
      <c r="L39" s="29">
        <v>6</v>
      </c>
      <c r="M39" s="29">
        <v>1</v>
      </c>
      <c r="N39" s="29"/>
      <c r="O39" s="29"/>
      <c r="P39" s="29">
        <v>5</v>
      </c>
      <c r="Q39" s="29">
        <v>21</v>
      </c>
      <c r="R39" s="29">
        <v>1</v>
      </c>
      <c r="S39" s="29"/>
      <c r="T39" s="29">
        <v>3</v>
      </c>
      <c r="U39" s="29">
        <v>4</v>
      </c>
      <c r="V39" s="29">
        <v>3</v>
      </c>
      <c r="W39" s="29"/>
      <c r="X39" s="29">
        <v>8</v>
      </c>
      <c r="Y39" s="29"/>
      <c r="Z39" s="29">
        <v>39</v>
      </c>
      <c r="AA39" s="29">
        <v>2</v>
      </c>
      <c r="AB39" s="29">
        <v>6</v>
      </c>
      <c r="AC39" s="29"/>
      <c r="AD39" s="29">
        <v>26</v>
      </c>
      <c r="AE39" s="29">
        <v>14</v>
      </c>
      <c r="AF39" s="29"/>
      <c r="AG39" s="28">
        <v>25</v>
      </c>
      <c r="AH39" s="28"/>
      <c r="AI39" s="28">
        <v>2</v>
      </c>
      <c r="AJ39" s="28"/>
      <c r="AK39" s="10">
        <f t="shared" si="1"/>
        <v>210</v>
      </c>
    </row>
    <row r="40" spans="2:37" ht="20.1" customHeight="1">
      <c r="B40" s="21">
        <v>38</v>
      </c>
      <c r="C40" s="22" t="s">
        <v>44</v>
      </c>
      <c r="D40" s="29"/>
      <c r="E40" s="29"/>
      <c r="F40" s="29"/>
      <c r="G40" s="29">
        <v>1</v>
      </c>
      <c r="H40" s="29">
        <v>2</v>
      </c>
      <c r="I40" s="29">
        <v>1</v>
      </c>
      <c r="J40" s="29"/>
      <c r="K40" s="29"/>
      <c r="L40" s="29"/>
      <c r="M40" s="29"/>
      <c r="N40" s="29"/>
      <c r="O40" s="29"/>
      <c r="P40" s="29"/>
      <c r="Q40" s="29">
        <v>1</v>
      </c>
      <c r="R40" s="29">
        <v>1</v>
      </c>
      <c r="S40" s="29"/>
      <c r="T40" s="29"/>
      <c r="U40" s="29"/>
      <c r="V40" s="29"/>
      <c r="W40" s="29"/>
      <c r="X40" s="29"/>
      <c r="Y40" s="29"/>
      <c r="Z40" s="29">
        <v>8</v>
      </c>
      <c r="AA40" s="29">
        <v>1</v>
      </c>
      <c r="AB40" s="29"/>
      <c r="AC40" s="29"/>
      <c r="AD40" s="29"/>
      <c r="AE40" s="29">
        <v>2</v>
      </c>
      <c r="AF40" s="29"/>
      <c r="AG40" s="28">
        <v>2</v>
      </c>
      <c r="AH40" s="28"/>
      <c r="AI40" s="28"/>
      <c r="AJ40" s="28"/>
      <c r="AK40" s="10">
        <f t="shared" si="1"/>
        <v>19</v>
      </c>
    </row>
    <row r="41" spans="2:37" ht="20.1" customHeight="1">
      <c r="B41" s="21">
        <v>39</v>
      </c>
      <c r="C41" s="22" t="s">
        <v>45</v>
      </c>
      <c r="D41" s="29">
        <v>1</v>
      </c>
      <c r="E41" s="29"/>
      <c r="F41" s="29"/>
      <c r="G41" s="29">
        <v>1</v>
      </c>
      <c r="H41" s="29"/>
      <c r="I41" s="29"/>
      <c r="J41" s="29">
        <v>1</v>
      </c>
      <c r="K41" s="29"/>
      <c r="L41" s="29">
        <v>7</v>
      </c>
      <c r="M41" s="29"/>
      <c r="N41" s="29"/>
      <c r="O41" s="29"/>
      <c r="P41" s="29">
        <v>1</v>
      </c>
      <c r="Q41" s="29">
        <v>3</v>
      </c>
      <c r="R41" s="29">
        <v>1</v>
      </c>
      <c r="S41" s="29"/>
      <c r="T41" s="29"/>
      <c r="U41" s="29"/>
      <c r="V41" s="29"/>
      <c r="W41" s="29">
        <v>10</v>
      </c>
      <c r="X41" s="29"/>
      <c r="Y41" s="29">
        <v>1</v>
      </c>
      <c r="Z41" s="29">
        <v>3</v>
      </c>
      <c r="AA41" s="29">
        <v>2</v>
      </c>
      <c r="AB41" s="29">
        <v>7</v>
      </c>
      <c r="AC41" s="29">
        <v>2</v>
      </c>
      <c r="AD41" s="29">
        <v>8</v>
      </c>
      <c r="AE41" s="29"/>
      <c r="AF41" s="29"/>
      <c r="AG41" s="28"/>
      <c r="AH41" s="28"/>
      <c r="AI41" s="28"/>
      <c r="AJ41" s="28"/>
      <c r="AK41" s="10">
        <f t="shared" si="1"/>
        <v>48</v>
      </c>
    </row>
    <row r="42" spans="2:37" ht="20.1" customHeight="1">
      <c r="B42" s="21">
        <v>40</v>
      </c>
      <c r="C42" s="22" t="s">
        <v>46</v>
      </c>
      <c r="D42" s="29"/>
      <c r="E42" s="29"/>
      <c r="F42" s="29">
        <v>42</v>
      </c>
      <c r="G42" s="29"/>
      <c r="H42" s="29"/>
      <c r="I42" s="29">
        <v>41</v>
      </c>
      <c r="J42" s="29"/>
      <c r="K42" s="29"/>
      <c r="L42" s="29"/>
      <c r="M42" s="29"/>
      <c r="N42" s="29"/>
      <c r="O42" s="29"/>
      <c r="P42" s="29"/>
      <c r="Q42" s="29">
        <v>4</v>
      </c>
      <c r="R42" s="29"/>
      <c r="S42" s="29"/>
      <c r="T42" s="29"/>
      <c r="U42" s="29">
        <v>1</v>
      </c>
      <c r="V42" s="29"/>
      <c r="W42" s="29"/>
      <c r="X42" s="29"/>
      <c r="Y42" s="29">
        <v>1</v>
      </c>
      <c r="Z42" s="29">
        <v>15</v>
      </c>
      <c r="AA42" s="29"/>
      <c r="AB42" s="29">
        <v>1</v>
      </c>
      <c r="AC42" s="29"/>
      <c r="AD42" s="29"/>
      <c r="AE42" s="29"/>
      <c r="AF42" s="29"/>
      <c r="AG42" s="28">
        <v>4</v>
      </c>
      <c r="AH42" s="28"/>
      <c r="AI42" s="28"/>
      <c r="AJ42" s="28"/>
      <c r="AK42" s="10">
        <f t="shared" si="1"/>
        <v>109</v>
      </c>
    </row>
    <row r="43" spans="2:37" ht="20.1" customHeight="1">
      <c r="B43" s="21">
        <v>41</v>
      </c>
      <c r="C43" s="22" t="s">
        <v>47</v>
      </c>
      <c r="D43" s="29"/>
      <c r="E43" s="29"/>
      <c r="F43" s="29">
        <v>1</v>
      </c>
      <c r="G43" s="29"/>
      <c r="H43" s="29"/>
      <c r="I43" s="29">
        <v>5</v>
      </c>
      <c r="J43" s="29"/>
      <c r="K43" s="29"/>
      <c r="L43" s="29"/>
      <c r="M43" s="29"/>
      <c r="N43" s="29">
        <v>1</v>
      </c>
      <c r="O43" s="29"/>
      <c r="P43" s="29">
        <v>1</v>
      </c>
      <c r="Q43" s="29"/>
      <c r="R43" s="29">
        <v>2</v>
      </c>
      <c r="S43" s="29">
        <v>9</v>
      </c>
      <c r="T43" s="29"/>
      <c r="U43" s="29"/>
      <c r="V43" s="29"/>
      <c r="W43" s="29">
        <v>13</v>
      </c>
      <c r="X43" s="29"/>
      <c r="Y43" s="29"/>
      <c r="Z43" s="29">
        <v>4</v>
      </c>
      <c r="AA43" s="29"/>
      <c r="AB43" s="29">
        <v>3</v>
      </c>
      <c r="AC43" s="29"/>
      <c r="AD43" s="29"/>
      <c r="AE43" s="29">
        <v>2</v>
      </c>
      <c r="AF43" s="29"/>
      <c r="AG43" s="28">
        <v>4</v>
      </c>
      <c r="AH43" s="28"/>
      <c r="AI43" s="28"/>
      <c r="AJ43" s="28"/>
      <c r="AK43" s="10">
        <f t="shared" si="1"/>
        <v>45</v>
      </c>
    </row>
    <row r="44" spans="2:37" ht="20.1" customHeight="1">
      <c r="B44" s="21">
        <v>42</v>
      </c>
      <c r="C44" s="22" t="s">
        <v>48</v>
      </c>
      <c r="D44" s="29"/>
      <c r="E44" s="29"/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47</v>
      </c>
      <c r="S44" s="29"/>
      <c r="T44" s="29"/>
      <c r="U44" s="29"/>
      <c r="V44" s="29"/>
      <c r="W44" s="29"/>
      <c r="X44" s="29"/>
      <c r="Y44" s="29"/>
      <c r="Z44" s="29">
        <v>1</v>
      </c>
      <c r="AA44" s="29"/>
      <c r="AB44" s="29"/>
      <c r="AC44" s="29"/>
      <c r="AD44" s="29"/>
      <c r="AE44" s="29"/>
      <c r="AF44" s="29"/>
      <c r="AG44" s="28">
        <v>1</v>
      </c>
      <c r="AH44" s="28"/>
      <c r="AI44" s="28"/>
      <c r="AJ44" s="28"/>
      <c r="AK44" s="10">
        <f t="shared" si="1"/>
        <v>52</v>
      </c>
    </row>
    <row r="45" spans="2:37" ht="20.1" customHeight="1">
      <c r="B45" s="21">
        <v>43</v>
      </c>
      <c r="C45" s="22" t="s">
        <v>49</v>
      </c>
      <c r="D45" s="29">
        <v>1</v>
      </c>
      <c r="E45" s="29">
        <v>4</v>
      </c>
      <c r="F45" s="29"/>
      <c r="G45" s="29"/>
      <c r="H45" s="29"/>
      <c r="I45" s="29">
        <v>4</v>
      </c>
      <c r="J45" s="29"/>
      <c r="K45" s="29"/>
      <c r="L45" s="29"/>
      <c r="M45" s="29"/>
      <c r="N45" s="29"/>
      <c r="O45" s="29"/>
      <c r="P45" s="29"/>
      <c r="Q45" s="29">
        <v>6</v>
      </c>
      <c r="R45" s="29">
        <v>1</v>
      </c>
      <c r="S45" s="29">
        <v>1</v>
      </c>
      <c r="T45" s="29"/>
      <c r="U45" s="29">
        <v>1</v>
      </c>
      <c r="V45" s="29"/>
      <c r="W45" s="29"/>
      <c r="X45" s="29"/>
      <c r="Y45" s="29">
        <v>1</v>
      </c>
      <c r="Z45" s="29">
        <v>19</v>
      </c>
      <c r="AA45" s="29"/>
      <c r="AB45" s="29">
        <v>5</v>
      </c>
      <c r="AC45" s="29"/>
      <c r="AD45" s="29">
        <v>1</v>
      </c>
      <c r="AE45" s="29">
        <v>3</v>
      </c>
      <c r="AF45" s="29"/>
      <c r="AG45" s="28"/>
      <c r="AH45" s="28"/>
      <c r="AI45" s="28">
        <v>1</v>
      </c>
      <c r="AJ45" s="28"/>
      <c r="AK45" s="10">
        <f t="shared" si="1"/>
        <v>48</v>
      </c>
    </row>
    <row r="46" spans="2:37" ht="20.1" customHeight="1">
      <c r="B46" s="21">
        <v>44</v>
      </c>
      <c r="C46" s="22" t="s">
        <v>50</v>
      </c>
      <c r="D46" s="29">
        <v>2</v>
      </c>
      <c r="E46" s="29"/>
      <c r="F46" s="29"/>
      <c r="G46" s="29">
        <v>1</v>
      </c>
      <c r="H46" s="29"/>
      <c r="I46" s="29"/>
      <c r="J46" s="29"/>
      <c r="K46" s="29"/>
      <c r="L46" s="29"/>
      <c r="M46" s="29">
        <v>1</v>
      </c>
      <c r="N46" s="29"/>
      <c r="O46" s="29"/>
      <c r="P46" s="29"/>
      <c r="Q46" s="29">
        <v>1</v>
      </c>
      <c r="R46" s="29">
        <v>2</v>
      </c>
      <c r="S46" s="29">
        <v>1</v>
      </c>
      <c r="T46" s="29"/>
      <c r="U46" s="29">
        <v>2</v>
      </c>
      <c r="V46" s="29"/>
      <c r="W46" s="29">
        <v>1</v>
      </c>
      <c r="X46" s="29"/>
      <c r="Y46" s="29"/>
      <c r="Z46" s="29">
        <v>10</v>
      </c>
      <c r="AA46" s="29">
        <v>1</v>
      </c>
      <c r="AB46" s="29">
        <v>2</v>
      </c>
      <c r="AC46" s="29"/>
      <c r="AD46" s="29">
        <v>1</v>
      </c>
      <c r="AE46" s="29">
        <v>6</v>
      </c>
      <c r="AF46" s="29"/>
      <c r="AG46" s="28">
        <v>1</v>
      </c>
      <c r="AH46" s="28"/>
      <c r="AI46" s="28"/>
      <c r="AJ46" s="28"/>
      <c r="AK46" s="10">
        <f t="shared" si="1"/>
        <v>32</v>
      </c>
    </row>
    <row r="47" spans="2:37" ht="20.1" customHeight="1">
      <c r="B47" s="21">
        <v>45</v>
      </c>
      <c r="C47" s="22" t="s">
        <v>51</v>
      </c>
      <c r="D47" s="29"/>
      <c r="E47" s="29"/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/>
      <c r="R47" s="29"/>
      <c r="S47" s="29"/>
      <c r="T47" s="29"/>
      <c r="U47" s="29"/>
      <c r="V47" s="29"/>
      <c r="W47" s="29"/>
      <c r="X47" s="29"/>
      <c r="Y47" s="29"/>
      <c r="Z47" s="29">
        <v>2</v>
      </c>
      <c r="AA47" s="29"/>
      <c r="AB47" s="29"/>
      <c r="AC47" s="29"/>
      <c r="AD47" s="29"/>
      <c r="AE47" s="29"/>
      <c r="AF47" s="29"/>
      <c r="AG47" s="28">
        <v>2</v>
      </c>
      <c r="AH47" s="28"/>
      <c r="AI47" s="28"/>
      <c r="AJ47" s="28"/>
      <c r="AK47" s="10">
        <f t="shared" si="1"/>
        <v>6</v>
      </c>
    </row>
    <row r="48" spans="2:37" ht="20.1" customHeight="1">
      <c r="B48" s="21">
        <v>46</v>
      </c>
      <c r="C48" s="22" t="s">
        <v>52</v>
      </c>
      <c r="D48" s="29"/>
      <c r="E48" s="29"/>
      <c r="F48" s="29"/>
      <c r="G48" s="29"/>
      <c r="H48" s="29"/>
      <c r="I48" s="29">
        <v>2</v>
      </c>
      <c r="J48" s="29"/>
      <c r="K48" s="29"/>
      <c r="L48" s="29"/>
      <c r="M48" s="29">
        <v>2</v>
      </c>
      <c r="N48" s="29"/>
      <c r="O48" s="29"/>
      <c r="P48" s="29"/>
      <c r="Q48" s="29">
        <v>1</v>
      </c>
      <c r="R48" s="29"/>
      <c r="S48" s="29"/>
      <c r="T48" s="29"/>
      <c r="U48" s="29"/>
      <c r="V48" s="29"/>
      <c r="W48" s="29">
        <v>2</v>
      </c>
      <c r="X48" s="29"/>
      <c r="Y48" s="29"/>
      <c r="Z48" s="29">
        <v>12</v>
      </c>
      <c r="AA48" s="29"/>
      <c r="AB48" s="29"/>
      <c r="AC48" s="29"/>
      <c r="AD48" s="29"/>
      <c r="AE48" s="29"/>
      <c r="AF48" s="29"/>
      <c r="AG48" s="28">
        <v>2</v>
      </c>
      <c r="AH48" s="28"/>
      <c r="AI48" s="28">
        <v>1</v>
      </c>
      <c r="AJ48" s="28"/>
      <c r="AK48" s="10">
        <f t="shared" si="1"/>
        <v>22</v>
      </c>
    </row>
    <row r="49" spans="2:37" ht="20.1" customHeight="1">
      <c r="B49" s="21">
        <v>47</v>
      </c>
      <c r="C49" s="22" t="s">
        <v>53</v>
      </c>
      <c r="D49" s="29">
        <v>1</v>
      </c>
      <c r="E49" s="29"/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>
        <v>1</v>
      </c>
      <c r="Z49" s="29">
        <v>1</v>
      </c>
      <c r="AA49" s="29"/>
      <c r="AB49" s="29">
        <v>1</v>
      </c>
      <c r="AC49" s="29"/>
      <c r="AD49" s="29"/>
      <c r="AE49" s="29"/>
      <c r="AF49" s="29"/>
      <c r="AG49" s="28">
        <v>1</v>
      </c>
      <c r="AH49" s="28"/>
      <c r="AI49" s="28"/>
      <c r="AJ49" s="28"/>
      <c r="AK49" s="10">
        <f t="shared" si="1"/>
        <v>8</v>
      </c>
    </row>
    <row r="50" spans="2:37" ht="20.1" customHeight="1">
      <c r="B50" s="21">
        <v>48</v>
      </c>
      <c r="C50" s="22" t="s">
        <v>54</v>
      </c>
      <c r="D50" s="29"/>
      <c r="E50" s="29"/>
      <c r="F50" s="29">
        <v>16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1</v>
      </c>
      <c r="Z50" s="29">
        <v>1</v>
      </c>
      <c r="AA50" s="29"/>
      <c r="AB50" s="29"/>
      <c r="AC50" s="29"/>
      <c r="AD50" s="29"/>
      <c r="AE50" s="29"/>
      <c r="AF50" s="29"/>
      <c r="AG50" s="28">
        <v>2</v>
      </c>
      <c r="AH50" s="28"/>
      <c r="AI50" s="28"/>
      <c r="AJ50" s="28"/>
      <c r="AK50" s="10">
        <f t="shared" si="1"/>
        <v>20</v>
      </c>
    </row>
    <row r="51" spans="2:37" ht="20.1" customHeight="1">
      <c r="B51" s="21">
        <v>49</v>
      </c>
      <c r="C51" s="22" t="s">
        <v>55</v>
      </c>
      <c r="D51" s="29">
        <v>1</v>
      </c>
      <c r="E51" s="29"/>
      <c r="F51" s="29">
        <v>1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1</v>
      </c>
      <c r="T51" s="29"/>
      <c r="U51" s="29"/>
      <c r="V51" s="29">
        <v>1</v>
      </c>
      <c r="W51" s="29"/>
      <c r="X51" s="29"/>
      <c r="Y51" s="29"/>
      <c r="Z51" s="29">
        <v>1</v>
      </c>
      <c r="AA51" s="29"/>
      <c r="AB51" s="29">
        <v>2</v>
      </c>
      <c r="AC51" s="29"/>
      <c r="AD51" s="29"/>
      <c r="AE51" s="29"/>
      <c r="AF51" s="29">
        <v>1</v>
      </c>
      <c r="AG51" s="28"/>
      <c r="AH51" s="28"/>
      <c r="AI51" s="28"/>
      <c r="AJ51" s="28"/>
      <c r="AK51" s="10">
        <f t="shared" si="1"/>
        <v>8</v>
      </c>
    </row>
    <row r="52" spans="2:37" ht="20.1" customHeight="1">
      <c r="B52" s="21">
        <v>50</v>
      </c>
      <c r="C52" s="22" t="s">
        <v>56</v>
      </c>
      <c r="D52" s="29"/>
      <c r="E52" s="29"/>
      <c r="F52" s="29">
        <v>4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v>3</v>
      </c>
      <c r="S52" s="29"/>
      <c r="T52" s="29"/>
      <c r="U52" s="29"/>
      <c r="V52" s="29"/>
      <c r="W52" s="29"/>
      <c r="X52" s="29"/>
      <c r="Y52" s="29">
        <v>19</v>
      </c>
      <c r="Z52" s="29">
        <v>1</v>
      </c>
      <c r="AA52" s="29"/>
      <c r="AB52" s="29">
        <v>1</v>
      </c>
      <c r="AC52" s="29"/>
      <c r="AD52" s="29"/>
      <c r="AE52" s="29"/>
      <c r="AF52" s="29"/>
      <c r="AG52" s="28"/>
      <c r="AH52" s="28"/>
      <c r="AI52" s="28"/>
      <c r="AJ52" s="28"/>
      <c r="AK52" s="10">
        <f t="shared" si="1"/>
        <v>28</v>
      </c>
    </row>
    <row r="53" spans="2:37" ht="20.1" customHeight="1">
      <c r="B53" s="21">
        <v>51</v>
      </c>
      <c r="C53" s="22" t="s">
        <v>57</v>
      </c>
      <c r="D53" s="29"/>
      <c r="E53" s="29"/>
      <c r="F53" s="29"/>
      <c r="G53" s="29"/>
      <c r="H53" s="29"/>
      <c r="I53" s="29">
        <v>1</v>
      </c>
      <c r="J53" s="29"/>
      <c r="K53" s="29"/>
      <c r="L53" s="29"/>
      <c r="M53" s="29"/>
      <c r="N53" s="29"/>
      <c r="O53" s="29"/>
      <c r="P53" s="29"/>
      <c r="Q53" s="29"/>
      <c r="R53" s="29"/>
      <c r="S53" s="29">
        <v>3</v>
      </c>
      <c r="T53" s="29">
        <v>1</v>
      </c>
      <c r="U53" s="29"/>
      <c r="V53" s="29">
        <v>2</v>
      </c>
      <c r="W53" s="29"/>
      <c r="X53" s="29">
        <v>1</v>
      </c>
      <c r="Y53" s="29">
        <v>1</v>
      </c>
      <c r="Z53" s="29">
        <v>27</v>
      </c>
      <c r="AA53" s="29"/>
      <c r="AB53" s="29"/>
      <c r="AC53" s="29"/>
      <c r="AD53" s="29"/>
      <c r="AE53" s="29"/>
      <c r="AF53" s="29"/>
      <c r="AG53" s="28">
        <v>5</v>
      </c>
      <c r="AH53" s="28"/>
      <c r="AI53" s="28">
        <v>1</v>
      </c>
      <c r="AJ53" s="28"/>
      <c r="AK53" s="10">
        <f t="shared" si="1"/>
        <v>42</v>
      </c>
    </row>
    <row r="54" spans="2:37" ht="20.1" customHeight="1">
      <c r="B54" s="21">
        <v>52</v>
      </c>
      <c r="C54" s="22" t="s">
        <v>58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4</v>
      </c>
      <c r="R54" s="29"/>
      <c r="S54" s="29"/>
      <c r="T54" s="29"/>
      <c r="U54" s="29"/>
      <c r="V54" s="29"/>
      <c r="W54" s="29"/>
      <c r="X54" s="29"/>
      <c r="Y54" s="29"/>
      <c r="Z54" s="29">
        <v>1</v>
      </c>
      <c r="AA54" s="29"/>
      <c r="AB54" s="29"/>
      <c r="AC54" s="29"/>
      <c r="AD54" s="29"/>
      <c r="AE54" s="29"/>
      <c r="AF54" s="29"/>
      <c r="AG54" s="28"/>
      <c r="AH54" s="28"/>
      <c r="AI54" s="28"/>
      <c r="AJ54" s="28"/>
      <c r="AK54" s="10">
        <f t="shared" si="1"/>
        <v>5</v>
      </c>
    </row>
    <row r="55" spans="2:37" ht="20.1" customHeight="1" thickBot="1">
      <c r="B55" s="24">
        <v>53</v>
      </c>
      <c r="C55" s="25" t="s">
        <v>59</v>
      </c>
      <c r="D55" s="30">
        <v>12</v>
      </c>
      <c r="E55" s="30">
        <v>5</v>
      </c>
      <c r="F55" s="30">
        <v>23</v>
      </c>
      <c r="G55" s="30">
        <v>3</v>
      </c>
      <c r="H55" s="30">
        <v>3</v>
      </c>
      <c r="I55" s="30">
        <v>48</v>
      </c>
      <c r="J55" s="30">
        <v>11</v>
      </c>
      <c r="K55" s="30">
        <v>2</v>
      </c>
      <c r="L55" s="30">
        <v>6</v>
      </c>
      <c r="M55" s="30">
        <v>18</v>
      </c>
      <c r="N55" s="30"/>
      <c r="O55" s="30">
        <v>6</v>
      </c>
      <c r="P55" s="30">
        <v>7</v>
      </c>
      <c r="Q55" s="30">
        <v>21</v>
      </c>
      <c r="R55" s="30">
        <v>45</v>
      </c>
      <c r="S55" s="30">
        <v>40</v>
      </c>
      <c r="T55" s="30">
        <v>2</v>
      </c>
      <c r="U55" s="30">
        <v>1</v>
      </c>
      <c r="V55" s="30">
        <v>39</v>
      </c>
      <c r="W55" s="30">
        <v>115</v>
      </c>
      <c r="X55" s="30">
        <v>3</v>
      </c>
      <c r="Y55" s="30">
        <v>21</v>
      </c>
      <c r="Z55" s="30">
        <v>107</v>
      </c>
      <c r="AA55" s="30">
        <v>11</v>
      </c>
      <c r="AB55" s="30">
        <v>24</v>
      </c>
      <c r="AC55" s="30">
        <v>9</v>
      </c>
      <c r="AD55" s="30">
        <v>33</v>
      </c>
      <c r="AE55" s="30">
        <v>32</v>
      </c>
      <c r="AF55" s="30">
        <v>10</v>
      </c>
      <c r="AG55" s="31">
        <v>28</v>
      </c>
      <c r="AH55" s="31">
        <v>9</v>
      </c>
      <c r="AI55" s="31">
        <v>5</v>
      </c>
      <c r="AJ55" s="31">
        <v>1</v>
      </c>
      <c r="AK55" s="10">
        <f t="shared" si="1"/>
        <v>700</v>
      </c>
    </row>
    <row r="56" spans="2:37" ht="22.5" customHeight="1" thickBot="1">
      <c r="B56" s="4"/>
      <c r="C56" s="4"/>
      <c r="D56" s="6">
        <f aca="true" t="shared" si="2" ref="D56:AK56">SUM(D3:D55)</f>
        <v>1610</v>
      </c>
      <c r="E56" s="6">
        <f t="shared" si="2"/>
        <v>348</v>
      </c>
      <c r="F56" s="6">
        <f t="shared" si="2"/>
        <v>1846</v>
      </c>
      <c r="G56" s="6">
        <f t="shared" si="2"/>
        <v>182</v>
      </c>
      <c r="H56" s="6">
        <f t="shared" si="2"/>
        <v>241</v>
      </c>
      <c r="I56" s="6">
        <f t="shared" si="2"/>
        <v>4794</v>
      </c>
      <c r="J56" s="6">
        <f t="shared" si="2"/>
        <v>1582</v>
      </c>
      <c r="K56" s="6">
        <f t="shared" si="2"/>
        <v>233</v>
      </c>
      <c r="L56" s="6">
        <f t="shared" si="2"/>
        <v>199</v>
      </c>
      <c r="M56" s="6">
        <f t="shared" si="2"/>
        <v>915</v>
      </c>
      <c r="N56" s="6">
        <f t="shared" si="2"/>
        <v>358</v>
      </c>
      <c r="O56" s="6">
        <f t="shared" si="2"/>
        <v>925</v>
      </c>
      <c r="P56" s="6">
        <f t="shared" si="2"/>
        <v>266</v>
      </c>
      <c r="Q56" s="6">
        <f t="shared" si="2"/>
        <v>1931</v>
      </c>
      <c r="R56" s="6">
        <f t="shared" si="2"/>
        <v>4277</v>
      </c>
      <c r="S56" s="6">
        <f t="shared" si="2"/>
        <v>2451</v>
      </c>
      <c r="T56" s="6">
        <f t="shared" si="2"/>
        <v>162</v>
      </c>
      <c r="U56" s="6">
        <f t="shared" si="2"/>
        <v>458</v>
      </c>
      <c r="V56" s="6">
        <f t="shared" si="2"/>
        <v>1586</v>
      </c>
      <c r="W56" s="6">
        <f t="shared" si="2"/>
        <v>4321</v>
      </c>
      <c r="X56" s="6">
        <f t="shared" si="2"/>
        <v>303</v>
      </c>
      <c r="Y56" s="6">
        <f t="shared" si="2"/>
        <v>1756</v>
      </c>
      <c r="Z56" s="6">
        <f t="shared" si="2"/>
        <v>8464</v>
      </c>
      <c r="AA56" s="6">
        <f t="shared" si="2"/>
        <v>590</v>
      </c>
      <c r="AB56" s="6">
        <f t="shared" si="2"/>
        <v>1846</v>
      </c>
      <c r="AC56" s="6">
        <f t="shared" si="2"/>
        <v>262</v>
      </c>
      <c r="AD56" s="6">
        <f t="shared" si="2"/>
        <v>1635</v>
      </c>
      <c r="AE56" s="6">
        <f t="shared" si="2"/>
        <v>6239</v>
      </c>
      <c r="AF56" s="6">
        <f t="shared" si="2"/>
        <v>401</v>
      </c>
      <c r="AG56" s="6">
        <f t="shared" si="2"/>
        <v>3193</v>
      </c>
      <c r="AH56" s="6">
        <f t="shared" si="2"/>
        <v>318</v>
      </c>
      <c r="AI56" s="6">
        <f t="shared" si="2"/>
        <v>572</v>
      </c>
      <c r="AJ56" s="6">
        <f t="shared" si="2"/>
        <v>221</v>
      </c>
      <c r="AK56" s="6">
        <f t="shared" si="2"/>
        <v>54485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6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CONTENEDOR!AC3</f>
        <v>1</v>
      </c>
      <c r="E13" s="40">
        <f aca="true" t="shared" si="0" ref="E13:E44">D13/$D$66</f>
        <v>0.003816793893129771</v>
      </c>
    </row>
    <row r="14" spans="2:5" ht="20.1" customHeight="1">
      <c r="B14" s="37">
        <v>2</v>
      </c>
      <c r="C14" s="42" t="s">
        <v>8</v>
      </c>
      <c r="D14" s="16">
        <f>CONTENEDOR!AC4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CONTENEDOR!AC5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CONTENEDOR!AC6</f>
        <v>55</v>
      </c>
      <c r="E16" s="23">
        <f t="shared" si="0"/>
        <v>0.2099236641221374</v>
      </c>
    </row>
    <row r="17" spans="2:5" ht="20.1" customHeight="1">
      <c r="B17" s="37">
        <v>5</v>
      </c>
      <c r="C17" s="42" t="s">
        <v>11</v>
      </c>
      <c r="D17" s="16">
        <f>CONTENEDOR!AC7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CONTENEDOR!AC8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CONTENEDOR!AC9</f>
        <v>44</v>
      </c>
      <c r="E19" s="23">
        <f t="shared" si="0"/>
        <v>0.16793893129770993</v>
      </c>
    </row>
    <row r="20" spans="2:5" ht="20.1" customHeight="1">
      <c r="B20" s="37">
        <v>8</v>
      </c>
      <c r="C20" s="42" t="s">
        <v>14</v>
      </c>
      <c r="D20" s="16">
        <f>CONTENEDOR!AC10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CONTENEDOR!AC11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CONTENEDOR!AC12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CONTENEDOR!AC13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CONTENEDOR!AC14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CONTENEDOR!AC15</f>
        <v>2</v>
      </c>
      <c r="E25" s="23">
        <f t="shared" si="0"/>
        <v>0.007633587786259542</v>
      </c>
    </row>
    <row r="26" spans="2:5" ht="20.1" customHeight="1">
      <c r="B26" s="37">
        <v>14</v>
      </c>
      <c r="C26" s="42" t="s">
        <v>20</v>
      </c>
      <c r="D26" s="16">
        <f>CONTENEDOR!AC16</f>
        <v>8</v>
      </c>
      <c r="E26" s="23">
        <f t="shared" si="0"/>
        <v>0.030534351145038167</v>
      </c>
    </row>
    <row r="27" spans="2:5" ht="20.1" customHeight="1">
      <c r="B27" s="37">
        <v>15</v>
      </c>
      <c r="C27" s="42" t="s">
        <v>21</v>
      </c>
      <c r="D27" s="16">
        <f>CONTENEDOR!AC17</f>
        <v>1</v>
      </c>
      <c r="E27" s="23">
        <f t="shared" si="0"/>
        <v>0.003816793893129771</v>
      </c>
    </row>
    <row r="28" spans="2:5" ht="20.1" customHeight="1">
      <c r="B28" s="37">
        <v>16</v>
      </c>
      <c r="C28" s="42" t="s">
        <v>22</v>
      </c>
      <c r="D28" s="16">
        <f>CONTENEDOR!AC18</f>
        <v>1</v>
      </c>
      <c r="E28" s="23">
        <f t="shared" si="0"/>
        <v>0.003816793893129771</v>
      </c>
    </row>
    <row r="29" spans="2:5" ht="20.1" customHeight="1">
      <c r="B29" s="37">
        <v>17</v>
      </c>
      <c r="C29" s="42" t="s">
        <v>23</v>
      </c>
      <c r="D29" s="16">
        <f>CONTENEDOR!AC19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CONTENEDOR!AC20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CONTENEDOR!AC21</f>
        <v>4</v>
      </c>
      <c r="E31" s="23">
        <f t="shared" si="0"/>
        <v>0.015267175572519083</v>
      </c>
    </row>
    <row r="32" spans="2:5" ht="20.1" customHeight="1">
      <c r="B32" s="37">
        <v>20</v>
      </c>
      <c r="C32" s="42" t="s">
        <v>26</v>
      </c>
      <c r="D32" s="16">
        <f>CONTENEDOR!AC22</f>
        <v>1</v>
      </c>
      <c r="E32" s="23">
        <f t="shared" si="0"/>
        <v>0.003816793893129771</v>
      </c>
    </row>
    <row r="33" spans="2:5" ht="20.1" customHeight="1">
      <c r="B33" s="37">
        <v>21</v>
      </c>
      <c r="C33" s="42" t="s">
        <v>27</v>
      </c>
      <c r="D33" s="16">
        <f>CONTENEDOR!AC23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CONTENEDOR!AC24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CONTENEDOR!AC25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CONTENEDOR!AC26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CONTENEDOR!AC27</f>
        <v>8</v>
      </c>
      <c r="E37" s="23">
        <f t="shared" si="0"/>
        <v>0.030534351145038167</v>
      </c>
    </row>
    <row r="38" spans="2:5" ht="20.1" customHeight="1">
      <c r="B38" s="37">
        <v>26</v>
      </c>
      <c r="C38" s="42" t="s">
        <v>32</v>
      </c>
      <c r="D38" s="16">
        <f>CONTENEDOR!AC28</f>
        <v>23</v>
      </c>
      <c r="E38" s="23">
        <f t="shared" si="0"/>
        <v>0.08778625954198473</v>
      </c>
    </row>
    <row r="39" spans="2:5" ht="20.1" customHeight="1">
      <c r="B39" s="37">
        <v>27</v>
      </c>
      <c r="C39" s="42" t="s">
        <v>33</v>
      </c>
      <c r="D39" s="16">
        <f>CONTENEDOR!AC29</f>
        <v>4</v>
      </c>
      <c r="E39" s="23">
        <f t="shared" si="0"/>
        <v>0.015267175572519083</v>
      </c>
    </row>
    <row r="40" spans="2:5" ht="20.1" customHeight="1">
      <c r="B40" s="37">
        <v>28</v>
      </c>
      <c r="C40" s="42" t="s">
        <v>34</v>
      </c>
      <c r="D40" s="16">
        <f>CONTENEDOR!AC30</f>
        <v>20</v>
      </c>
      <c r="E40" s="23">
        <f t="shared" si="0"/>
        <v>0.07633587786259542</v>
      </c>
    </row>
    <row r="41" spans="2:5" ht="20.1" customHeight="1">
      <c r="B41" s="37">
        <v>29</v>
      </c>
      <c r="C41" s="42" t="s">
        <v>35</v>
      </c>
      <c r="D41" s="16">
        <f>CONTENEDOR!AC31</f>
        <v>24</v>
      </c>
      <c r="E41" s="23">
        <f t="shared" si="0"/>
        <v>0.0916030534351145</v>
      </c>
    </row>
    <row r="42" spans="2:5" ht="20.1" customHeight="1">
      <c r="B42" s="37">
        <v>30</v>
      </c>
      <c r="C42" s="42" t="s">
        <v>36</v>
      </c>
      <c r="D42" s="16">
        <f>CONTENEDOR!AC32</f>
        <v>25</v>
      </c>
      <c r="E42" s="23">
        <f t="shared" si="0"/>
        <v>0.09541984732824428</v>
      </c>
    </row>
    <row r="43" spans="2:5" ht="20.1" customHeight="1">
      <c r="B43" s="37">
        <v>31</v>
      </c>
      <c r="C43" s="42" t="s">
        <v>37</v>
      </c>
      <c r="D43" s="16">
        <f>CONTENEDOR!AC33</f>
        <v>19</v>
      </c>
      <c r="E43" s="23">
        <f t="shared" si="0"/>
        <v>0.07251908396946564</v>
      </c>
    </row>
    <row r="44" spans="2:5" ht="20.1" customHeight="1">
      <c r="B44" s="37">
        <v>32</v>
      </c>
      <c r="C44" s="42" t="s">
        <v>38</v>
      </c>
      <c r="D44" s="16">
        <f>CONTENEDOR!AC34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CONTENEDOR!AC35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CONTENEDOR!AC36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CONTENEDOR!AC37</f>
        <v>6</v>
      </c>
      <c r="E47" s="23">
        <f t="shared" si="1"/>
        <v>0.022900763358778626</v>
      </c>
    </row>
    <row r="48" spans="2:5" ht="20.1" customHeight="1">
      <c r="B48" s="37">
        <v>36</v>
      </c>
      <c r="C48" s="42" t="s">
        <v>42</v>
      </c>
      <c r="D48" s="16">
        <f>CONTENEDOR!AC38</f>
        <v>5</v>
      </c>
      <c r="E48" s="23">
        <f t="shared" si="1"/>
        <v>0.019083969465648856</v>
      </c>
    </row>
    <row r="49" spans="2:5" ht="20.1" customHeight="1">
      <c r="B49" s="37">
        <v>37</v>
      </c>
      <c r="C49" s="42" t="s">
        <v>43</v>
      </c>
      <c r="D49" s="16">
        <f>CONTENEDOR!AC39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CONTENEDOR!AC40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CONTENEDOR!AC41</f>
        <v>2</v>
      </c>
      <c r="E51" s="23">
        <f t="shared" si="1"/>
        <v>0.007633587786259542</v>
      </c>
    </row>
    <row r="52" spans="2:5" ht="20.1" customHeight="1">
      <c r="B52" s="37">
        <v>40</v>
      </c>
      <c r="C52" s="42" t="s">
        <v>46</v>
      </c>
      <c r="D52" s="16">
        <f>CONTENEDOR!AC42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CONTENEDOR!AC43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CONTENEDOR!AC44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CONTENEDOR!AC45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CONTENEDOR!AC46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CONTENEDOR!AC47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CONTENEDOR!AC48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CONTENEDOR!AC49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CONTENEDOR!AC50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CONTENEDOR!AC51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CONTENEDOR!AC52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CONTENEDOR!AC53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CONTENEDOR!AC54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CONTENEDOR!AC55</f>
        <v>9</v>
      </c>
      <c r="E65" s="26">
        <f t="shared" si="1"/>
        <v>0.03435114503816794</v>
      </c>
    </row>
    <row r="66" spans="3:5" ht="23.25" customHeight="1" thickBot="1">
      <c r="C66" s="39" t="str">
        <f>TITULOS!C15</f>
        <v xml:space="preserve"> </v>
      </c>
      <c r="D66" s="12">
        <f>SUM(D13:D65)</f>
        <v>262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52">
      <selection activeCell="D16" sqref="D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CONTENEDOR!AD3</f>
        <v>150</v>
      </c>
      <c r="E13" s="40">
        <f aca="true" t="shared" si="0" ref="E13:E44">D13/$D$66</f>
        <v>0.09174311926605505</v>
      </c>
    </row>
    <row r="14" spans="2:5" ht="20.1" customHeight="1">
      <c r="B14" s="37">
        <v>2</v>
      </c>
      <c r="C14" s="42" t="s">
        <v>8</v>
      </c>
      <c r="D14" s="16">
        <f>CONTENEDOR!AD4</f>
        <v>4</v>
      </c>
      <c r="E14" s="23">
        <f t="shared" si="0"/>
        <v>0.0024464831804281344</v>
      </c>
    </row>
    <row r="15" spans="2:5" ht="20.1" customHeight="1">
      <c r="B15" s="37">
        <v>3</v>
      </c>
      <c r="C15" s="42" t="s">
        <v>9</v>
      </c>
      <c r="D15" s="16">
        <f>CONTENEDOR!AD5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CONTENEDOR!AD6</f>
        <v>27</v>
      </c>
      <c r="E16" s="23">
        <f t="shared" si="0"/>
        <v>0.01651376146788991</v>
      </c>
    </row>
    <row r="17" spans="2:5" ht="20.1" customHeight="1">
      <c r="B17" s="37">
        <v>5</v>
      </c>
      <c r="C17" s="42" t="s">
        <v>11</v>
      </c>
      <c r="D17" s="16">
        <f>CONTENEDOR!AD7</f>
        <v>2</v>
      </c>
      <c r="E17" s="23">
        <f t="shared" si="0"/>
        <v>0.0012232415902140672</v>
      </c>
    </row>
    <row r="18" spans="2:5" ht="20.1" customHeight="1">
      <c r="B18" s="37">
        <v>6</v>
      </c>
      <c r="C18" s="42" t="s">
        <v>12</v>
      </c>
      <c r="D18" s="16">
        <f>CONTENEDOR!AD8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CONTENEDOR!AD9</f>
        <v>112</v>
      </c>
      <c r="E19" s="23">
        <f t="shared" si="0"/>
        <v>0.06850152905198777</v>
      </c>
    </row>
    <row r="20" spans="2:5" ht="20.1" customHeight="1">
      <c r="B20" s="37">
        <v>8</v>
      </c>
      <c r="C20" s="42" t="s">
        <v>14</v>
      </c>
      <c r="D20" s="16">
        <f>CONTENEDOR!AD10</f>
        <v>18</v>
      </c>
      <c r="E20" s="23">
        <f t="shared" si="0"/>
        <v>0.011009174311926606</v>
      </c>
    </row>
    <row r="21" spans="2:5" ht="20.1" customHeight="1">
      <c r="B21" s="37">
        <v>9</v>
      </c>
      <c r="C21" s="42" t="s">
        <v>15</v>
      </c>
      <c r="D21" s="16">
        <f>CONTENEDOR!AD11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CONTENEDOR!AD13</f>
        <v>103</v>
      </c>
      <c r="E23" s="23">
        <f t="shared" si="0"/>
        <v>0.06299694189602446</v>
      </c>
    </row>
    <row r="24" spans="2:5" ht="20.1" customHeight="1">
      <c r="B24" s="37">
        <v>12</v>
      </c>
      <c r="C24" s="42" t="s">
        <v>18</v>
      </c>
      <c r="D24" s="16">
        <f>CONTENEDOR!AD14</f>
        <v>36</v>
      </c>
      <c r="E24" s="23">
        <f t="shared" si="0"/>
        <v>0.022018348623853212</v>
      </c>
    </row>
    <row r="25" spans="2:5" ht="20.1" customHeight="1">
      <c r="B25" s="37">
        <v>13</v>
      </c>
      <c r="C25" s="42" t="s">
        <v>19</v>
      </c>
      <c r="D25" s="16">
        <f>CONTENEDOR!AD15</f>
        <v>6</v>
      </c>
      <c r="E25" s="23">
        <f t="shared" si="0"/>
        <v>0.003669724770642202</v>
      </c>
    </row>
    <row r="26" spans="2:5" ht="20.1" customHeight="1">
      <c r="B26" s="37">
        <v>14</v>
      </c>
      <c r="C26" s="42" t="s">
        <v>20</v>
      </c>
      <c r="D26" s="16">
        <f>CONTENEDOR!AD16</f>
        <v>23</v>
      </c>
      <c r="E26" s="23">
        <f t="shared" si="0"/>
        <v>0.014067278287461774</v>
      </c>
    </row>
    <row r="27" spans="2:5" ht="20.1" customHeight="1">
      <c r="B27" s="37">
        <v>15</v>
      </c>
      <c r="C27" s="42" t="s">
        <v>21</v>
      </c>
      <c r="D27" s="16">
        <f>CONTENEDOR!AD17</f>
        <v>8</v>
      </c>
      <c r="E27" s="23">
        <f t="shared" si="0"/>
        <v>0.004892966360856269</v>
      </c>
    </row>
    <row r="28" spans="2:5" ht="20.1" customHeight="1">
      <c r="B28" s="37">
        <v>16</v>
      </c>
      <c r="C28" s="42" t="s">
        <v>22</v>
      </c>
      <c r="D28" s="16">
        <f>CONTENEDOR!AD18</f>
        <v>4</v>
      </c>
      <c r="E28" s="23">
        <f t="shared" si="0"/>
        <v>0.0024464831804281344</v>
      </c>
    </row>
    <row r="29" spans="2:5" ht="20.1" customHeight="1">
      <c r="B29" s="37">
        <v>17</v>
      </c>
      <c r="C29" s="42" t="s">
        <v>23</v>
      </c>
      <c r="D29" s="16">
        <f>CONTENEDOR!AD19</f>
        <v>1</v>
      </c>
      <c r="E29" s="23">
        <f t="shared" si="0"/>
        <v>0.0006116207951070336</v>
      </c>
    </row>
    <row r="30" spans="2:5" ht="20.1" customHeight="1">
      <c r="B30" s="37">
        <v>18</v>
      </c>
      <c r="C30" s="42" t="s">
        <v>24</v>
      </c>
      <c r="D30" s="16">
        <f>CONTENEDOR!AD20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CONTENEDOR!AD21</f>
        <v>28</v>
      </c>
      <c r="E31" s="23">
        <f t="shared" si="0"/>
        <v>0.01712538226299694</v>
      </c>
    </row>
    <row r="32" spans="2:5" ht="20.1" customHeight="1">
      <c r="B32" s="37">
        <v>20</v>
      </c>
      <c r="C32" s="42" t="s">
        <v>26</v>
      </c>
      <c r="D32" s="16">
        <f>CONTENEDOR!AD22</f>
        <v>9</v>
      </c>
      <c r="E32" s="23">
        <f t="shared" si="0"/>
        <v>0.005504587155963303</v>
      </c>
    </row>
    <row r="33" spans="2:5" ht="20.1" customHeight="1">
      <c r="B33" s="37">
        <v>21</v>
      </c>
      <c r="C33" s="42" t="s">
        <v>27</v>
      </c>
      <c r="D33" s="16">
        <f>CONTENEDOR!AD23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CONTENEDOR!AD25</f>
        <v>3</v>
      </c>
      <c r="E35" s="23">
        <f t="shared" si="0"/>
        <v>0.001834862385321101</v>
      </c>
    </row>
    <row r="36" spans="2:5" ht="20.1" customHeight="1">
      <c r="B36" s="37">
        <v>24</v>
      </c>
      <c r="C36" s="42" t="s">
        <v>30</v>
      </c>
      <c r="D36" s="16">
        <f>CONTENEDOR!AD26</f>
        <v>1</v>
      </c>
      <c r="E36" s="23">
        <f t="shared" si="0"/>
        <v>0.0006116207951070336</v>
      </c>
    </row>
    <row r="37" spans="2:5" ht="20.1" customHeight="1">
      <c r="B37" s="37">
        <v>25</v>
      </c>
      <c r="C37" s="42" t="s">
        <v>31</v>
      </c>
      <c r="D37" s="16">
        <f>CONTENEDOR!AD27</f>
        <v>219</v>
      </c>
      <c r="E37" s="23">
        <f t="shared" si="0"/>
        <v>0.13394495412844037</v>
      </c>
    </row>
    <row r="38" spans="2:5" ht="20.1" customHeight="1">
      <c r="B38" s="37">
        <v>26</v>
      </c>
      <c r="C38" s="42" t="s">
        <v>32</v>
      </c>
      <c r="D38" s="16">
        <f>CONTENEDOR!AD28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CONTENEDOR!AD29</f>
        <v>381</v>
      </c>
      <c r="E39" s="23">
        <f t="shared" si="0"/>
        <v>0.23302752293577983</v>
      </c>
    </row>
    <row r="40" spans="2:5" ht="20.1" customHeight="1">
      <c r="B40" s="37">
        <v>28</v>
      </c>
      <c r="C40" s="42" t="s">
        <v>34</v>
      </c>
      <c r="D40" s="16">
        <f>CONTENEDOR!AD30</f>
        <v>112</v>
      </c>
      <c r="E40" s="23">
        <f t="shared" si="0"/>
        <v>0.06850152905198777</v>
      </c>
    </row>
    <row r="41" spans="2:5" ht="20.1" customHeight="1">
      <c r="B41" s="37">
        <v>29</v>
      </c>
      <c r="C41" s="42" t="s">
        <v>35</v>
      </c>
      <c r="D41" s="16">
        <f>CONTENEDOR!AD31</f>
        <v>66</v>
      </c>
      <c r="E41" s="23">
        <f t="shared" si="0"/>
        <v>0.04036697247706422</v>
      </c>
    </row>
    <row r="42" spans="2:5" ht="20.1" customHeight="1">
      <c r="B42" s="37">
        <v>30</v>
      </c>
      <c r="C42" s="42" t="s">
        <v>36</v>
      </c>
      <c r="D42" s="16">
        <f>CONTENEDOR!AD32</f>
        <v>33</v>
      </c>
      <c r="E42" s="23">
        <f t="shared" si="0"/>
        <v>0.02018348623853211</v>
      </c>
    </row>
    <row r="43" spans="2:5" ht="20.1" customHeight="1">
      <c r="B43" s="37">
        <v>31</v>
      </c>
      <c r="C43" s="42" t="s">
        <v>37</v>
      </c>
      <c r="D43" s="16">
        <f>CONTENEDOR!AD33</f>
        <v>83</v>
      </c>
      <c r="E43" s="23">
        <f t="shared" si="0"/>
        <v>0.05076452599388379</v>
      </c>
    </row>
    <row r="44" spans="2:5" ht="20.1" customHeight="1">
      <c r="B44" s="37">
        <v>32</v>
      </c>
      <c r="C44" s="42" t="s">
        <v>38</v>
      </c>
      <c r="D44" s="16">
        <f>CONTENEDOR!AD34</f>
        <v>110</v>
      </c>
      <c r="E44" s="23">
        <f t="shared" si="0"/>
        <v>0.0672782874617737</v>
      </c>
    </row>
    <row r="45" spans="2:5" ht="20.1" customHeight="1">
      <c r="B45" s="37">
        <v>33</v>
      </c>
      <c r="C45" s="42" t="s">
        <v>39</v>
      </c>
      <c r="D45" s="16">
        <f>CONTENEDOR!AD35</f>
        <v>18</v>
      </c>
      <c r="E45" s="23">
        <f aca="true" t="shared" si="1" ref="E45:E65">D45/$D$66</f>
        <v>0.011009174311926606</v>
      </c>
    </row>
    <row r="46" spans="2:5" ht="20.1" customHeight="1">
      <c r="B46" s="37">
        <v>34</v>
      </c>
      <c r="C46" s="42" t="s">
        <v>40</v>
      </c>
      <c r="D46" s="16">
        <f>CONTENEDOR!AD36</f>
        <v>1</v>
      </c>
      <c r="E46" s="23">
        <f t="shared" si="1"/>
        <v>0.0006116207951070336</v>
      </c>
    </row>
    <row r="47" spans="2:5" ht="20.1" customHeight="1">
      <c r="B47" s="37">
        <v>35</v>
      </c>
      <c r="C47" s="42" t="s">
        <v>41</v>
      </c>
      <c r="D47" s="16">
        <f>CONTENEDOR!AD37</f>
        <v>8</v>
      </c>
      <c r="E47" s="23">
        <f t="shared" si="1"/>
        <v>0.004892966360856269</v>
      </c>
    </row>
    <row r="48" spans="2:5" ht="20.1" customHeight="1">
      <c r="B48" s="37">
        <v>36</v>
      </c>
      <c r="C48" s="42" t="s">
        <v>42</v>
      </c>
      <c r="D48" s="16">
        <f>CONTENEDOR!AD38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CONTENEDOR!AD39</f>
        <v>26</v>
      </c>
      <c r="E49" s="23">
        <f t="shared" si="1"/>
        <v>0.015902140672782873</v>
      </c>
    </row>
    <row r="50" spans="2:5" ht="20.1" customHeight="1">
      <c r="B50" s="37">
        <v>38</v>
      </c>
      <c r="C50" s="42" t="s">
        <v>44</v>
      </c>
      <c r="D50" s="16">
        <f>CONTENEDOR!AD40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CONTENEDOR!AD41</f>
        <v>8</v>
      </c>
      <c r="E51" s="23">
        <f t="shared" si="1"/>
        <v>0.004892966360856269</v>
      </c>
    </row>
    <row r="52" spans="2:5" ht="20.1" customHeight="1">
      <c r="B52" s="37">
        <v>40</v>
      </c>
      <c r="C52" s="42" t="s">
        <v>46</v>
      </c>
      <c r="D52" s="16">
        <f>CONTENEDOR!AD42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CONTENEDOR!AD45</f>
        <v>1</v>
      </c>
      <c r="E55" s="23">
        <f t="shared" si="1"/>
        <v>0.0006116207951070336</v>
      </c>
    </row>
    <row r="56" spans="2:5" ht="20.1" customHeight="1">
      <c r="B56" s="37">
        <v>44</v>
      </c>
      <c r="C56" s="42" t="s">
        <v>50</v>
      </c>
      <c r="D56" s="16">
        <f>CONTENEDOR!AD46</f>
        <v>1</v>
      </c>
      <c r="E56" s="23">
        <f t="shared" si="1"/>
        <v>0.0006116207951070336</v>
      </c>
    </row>
    <row r="57" spans="2:5" ht="20.1" customHeight="1">
      <c r="B57" s="37">
        <v>45</v>
      </c>
      <c r="C57" s="42" t="s">
        <v>51</v>
      </c>
      <c r="D57" s="16">
        <f>CONTENEDOR!AD47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CONTENEDOR!AD49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CONTENEDOR!AD51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CONTENEDOR!AD55</f>
        <v>33</v>
      </c>
      <c r="E65" s="26">
        <f t="shared" si="1"/>
        <v>0.02018348623853211</v>
      </c>
    </row>
    <row r="66" spans="3:5" ht="23.25" customHeight="1" thickBot="1">
      <c r="C66" s="39" t="str">
        <f>TITULOS!C15</f>
        <v xml:space="preserve"> </v>
      </c>
      <c r="D66" s="12">
        <f>SUM(D13:D65)</f>
        <v>1635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56">
      <selection activeCell="D66" sqref="D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CONTENEDOR!AE3</f>
        <v>94</v>
      </c>
      <c r="E13" s="40">
        <f aca="true" t="shared" si="0" ref="E13:E44">D13/$D$66</f>
        <v>0.015066517070043276</v>
      </c>
    </row>
    <row r="14" spans="2:5" ht="20.1" customHeight="1">
      <c r="B14" s="37">
        <v>2</v>
      </c>
      <c r="C14" s="42" t="s">
        <v>8</v>
      </c>
      <c r="D14" s="16">
        <f>CONTENEDOR!AE4</f>
        <v>707</v>
      </c>
      <c r="E14" s="23">
        <f t="shared" si="0"/>
        <v>0.11331944221830421</v>
      </c>
    </row>
    <row r="15" spans="2:5" ht="20.1" customHeight="1">
      <c r="B15" s="37">
        <v>3</v>
      </c>
      <c r="C15" s="42" t="s">
        <v>9</v>
      </c>
      <c r="D15" s="16">
        <f>CONTENEDOR!AE5</f>
        <v>165</v>
      </c>
      <c r="E15" s="23">
        <f t="shared" si="0"/>
        <v>0.026446545920820644</v>
      </c>
    </row>
    <row r="16" spans="2:5" ht="20.1" customHeight="1">
      <c r="B16" s="37">
        <v>4</v>
      </c>
      <c r="C16" s="42" t="s">
        <v>10</v>
      </c>
      <c r="D16" s="16">
        <f>CONTENEDOR!AE6</f>
        <v>151</v>
      </c>
      <c r="E16" s="23">
        <f t="shared" si="0"/>
        <v>0.024202596569963136</v>
      </c>
    </row>
    <row r="17" spans="2:5" ht="20.1" customHeight="1">
      <c r="B17" s="37">
        <v>5</v>
      </c>
      <c r="C17" s="42" t="s">
        <v>11</v>
      </c>
      <c r="D17" s="16">
        <f>CONTENEDOR!AE7</f>
        <v>3</v>
      </c>
      <c r="E17" s="23">
        <f t="shared" si="0"/>
        <v>0.00048084628946946624</v>
      </c>
    </row>
    <row r="18" spans="2:5" ht="20.1" customHeight="1">
      <c r="B18" s="37">
        <v>6</v>
      </c>
      <c r="C18" s="42" t="s">
        <v>12</v>
      </c>
      <c r="D18" s="16">
        <f>CONTENEDOR!AE8</f>
        <v>1</v>
      </c>
      <c r="E18" s="23">
        <f t="shared" si="0"/>
        <v>0.00016028209648982208</v>
      </c>
    </row>
    <row r="19" spans="2:5" ht="20.1" customHeight="1">
      <c r="B19" s="37">
        <v>7</v>
      </c>
      <c r="C19" s="42" t="s">
        <v>13</v>
      </c>
      <c r="D19" s="16">
        <f>CONTENEDOR!AE9</f>
        <v>493</v>
      </c>
      <c r="E19" s="23">
        <f t="shared" si="0"/>
        <v>0.07901907356948229</v>
      </c>
    </row>
    <row r="20" spans="2:5" ht="20.1" customHeight="1">
      <c r="B20" s="37">
        <v>8</v>
      </c>
      <c r="C20" s="42" t="s">
        <v>14</v>
      </c>
      <c r="D20" s="16">
        <f>CONTENEDOR!AE10</f>
        <v>74</v>
      </c>
      <c r="E20" s="23">
        <f t="shared" si="0"/>
        <v>0.011860875140246835</v>
      </c>
    </row>
    <row r="21" spans="2:5" ht="20.1" customHeight="1">
      <c r="B21" s="37">
        <v>9</v>
      </c>
      <c r="C21" s="42" t="s">
        <v>15</v>
      </c>
      <c r="D21" s="16">
        <f>CONTENEDOR!AE11</f>
        <v>26</v>
      </c>
      <c r="E21" s="23">
        <f t="shared" si="0"/>
        <v>0.004167334508735374</v>
      </c>
    </row>
    <row r="22" spans="2:5" ht="20.1" customHeight="1">
      <c r="B22" s="37">
        <v>10</v>
      </c>
      <c r="C22" s="42" t="s">
        <v>16</v>
      </c>
      <c r="D22" s="16">
        <f>CONTENEDOR!AE12</f>
        <v>2</v>
      </c>
      <c r="E22" s="23">
        <f t="shared" si="0"/>
        <v>0.00032056419297964416</v>
      </c>
    </row>
    <row r="23" spans="2:5" ht="20.1" customHeight="1">
      <c r="B23" s="37">
        <v>11</v>
      </c>
      <c r="C23" s="42" t="s">
        <v>17</v>
      </c>
      <c r="D23" s="16">
        <f>CONTENEDOR!AE13</f>
        <v>249</v>
      </c>
      <c r="E23" s="23">
        <f t="shared" si="0"/>
        <v>0.0399102420259657</v>
      </c>
    </row>
    <row r="24" spans="2:5" ht="20.1" customHeight="1">
      <c r="B24" s="37">
        <v>12</v>
      </c>
      <c r="C24" s="42" t="s">
        <v>18</v>
      </c>
      <c r="D24" s="16">
        <f>CONTENEDOR!AE14</f>
        <v>116</v>
      </c>
      <c r="E24" s="23">
        <f t="shared" si="0"/>
        <v>0.018592723192819363</v>
      </c>
    </row>
    <row r="25" spans="2:5" ht="20.1" customHeight="1">
      <c r="B25" s="37">
        <v>13</v>
      </c>
      <c r="C25" s="42" t="s">
        <v>19</v>
      </c>
      <c r="D25" s="16">
        <f>CONTENEDOR!AE15</f>
        <v>26</v>
      </c>
      <c r="E25" s="23">
        <f t="shared" si="0"/>
        <v>0.004167334508735374</v>
      </c>
    </row>
    <row r="26" spans="2:5" ht="20.1" customHeight="1">
      <c r="B26" s="37">
        <v>14</v>
      </c>
      <c r="C26" s="42" t="s">
        <v>20</v>
      </c>
      <c r="D26" s="16">
        <f>CONTENEDOR!AE16</f>
        <v>50</v>
      </c>
      <c r="E26" s="23">
        <f t="shared" si="0"/>
        <v>0.008014104824491105</v>
      </c>
    </row>
    <row r="27" spans="2:5" ht="20.1" customHeight="1">
      <c r="B27" s="37">
        <v>15</v>
      </c>
      <c r="C27" s="42" t="s">
        <v>21</v>
      </c>
      <c r="D27" s="16">
        <f>CONTENEDOR!AE17</f>
        <v>50</v>
      </c>
      <c r="E27" s="23">
        <f t="shared" si="0"/>
        <v>0.008014104824491105</v>
      </c>
    </row>
    <row r="28" spans="2:5" ht="20.1" customHeight="1">
      <c r="B28" s="37">
        <v>16</v>
      </c>
      <c r="C28" s="42" t="s">
        <v>22</v>
      </c>
      <c r="D28" s="16">
        <f>CONTENEDOR!AE18</f>
        <v>38</v>
      </c>
      <c r="E28" s="23">
        <f t="shared" si="0"/>
        <v>0.006090719666613239</v>
      </c>
    </row>
    <row r="29" spans="2:5" ht="20.1" customHeight="1">
      <c r="B29" s="37">
        <v>17</v>
      </c>
      <c r="C29" s="42" t="s">
        <v>23</v>
      </c>
      <c r="D29" s="16">
        <f>CONTENEDOR!AE19</f>
        <v>27</v>
      </c>
      <c r="E29" s="23">
        <f t="shared" si="0"/>
        <v>0.004327616605225197</v>
      </c>
    </row>
    <row r="30" spans="2:5" ht="20.1" customHeight="1">
      <c r="B30" s="37">
        <v>18</v>
      </c>
      <c r="C30" s="42" t="s">
        <v>24</v>
      </c>
      <c r="D30" s="16">
        <f>CONTENEDOR!AE20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CONTENEDOR!AE21</f>
        <v>49</v>
      </c>
      <c r="E31" s="23">
        <f t="shared" si="0"/>
        <v>0.007853822728001282</v>
      </c>
    </row>
    <row r="32" spans="2:5" ht="20.1" customHeight="1">
      <c r="B32" s="37">
        <v>20</v>
      </c>
      <c r="C32" s="42" t="s">
        <v>26</v>
      </c>
      <c r="D32" s="16">
        <f>CONTENEDOR!AE22</f>
        <v>43</v>
      </c>
      <c r="E32" s="23">
        <f t="shared" si="0"/>
        <v>0.00689213014906235</v>
      </c>
    </row>
    <row r="33" spans="2:5" ht="20.1" customHeight="1">
      <c r="B33" s="37">
        <v>21</v>
      </c>
      <c r="C33" s="42" t="s">
        <v>27</v>
      </c>
      <c r="D33" s="16">
        <f>CONTENEDOR!AE23</f>
        <v>7</v>
      </c>
      <c r="E33" s="23">
        <f t="shared" si="0"/>
        <v>0.0011219746754287546</v>
      </c>
    </row>
    <row r="34" spans="2:5" ht="20.1" customHeight="1">
      <c r="B34" s="37">
        <v>22</v>
      </c>
      <c r="C34" s="42" t="s">
        <v>28</v>
      </c>
      <c r="D34" s="16">
        <f>CONTENEDOR!AE24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CONTENEDOR!AE25</f>
        <v>5</v>
      </c>
      <c r="E35" s="23">
        <f t="shared" si="0"/>
        <v>0.0008014104824491104</v>
      </c>
    </row>
    <row r="36" spans="2:5" ht="20.1" customHeight="1">
      <c r="B36" s="37">
        <v>24</v>
      </c>
      <c r="C36" s="42" t="s">
        <v>30</v>
      </c>
      <c r="D36" s="16">
        <f>CONTENEDOR!AE26</f>
        <v>16</v>
      </c>
      <c r="E36" s="23">
        <f t="shared" si="0"/>
        <v>0.0025645135438371533</v>
      </c>
    </row>
    <row r="37" spans="2:5" ht="20.1" customHeight="1">
      <c r="B37" s="37">
        <v>25</v>
      </c>
      <c r="C37" s="42" t="s">
        <v>31</v>
      </c>
      <c r="D37" s="16">
        <f>CONTENEDOR!AE27</f>
        <v>640</v>
      </c>
      <c r="E37" s="23">
        <f t="shared" si="0"/>
        <v>0.10258054175348613</v>
      </c>
    </row>
    <row r="38" spans="2:5" ht="20.1" customHeight="1">
      <c r="B38" s="37">
        <v>26</v>
      </c>
      <c r="C38" s="42" t="s">
        <v>32</v>
      </c>
      <c r="D38" s="16">
        <f>CONTENEDOR!AE28</f>
        <v>30</v>
      </c>
      <c r="E38" s="23">
        <f t="shared" si="0"/>
        <v>0.004808462894694662</v>
      </c>
    </row>
    <row r="39" spans="2:5" ht="20.1" customHeight="1">
      <c r="B39" s="37">
        <v>27</v>
      </c>
      <c r="C39" s="42" t="s">
        <v>33</v>
      </c>
      <c r="D39" s="16">
        <f>CONTENEDOR!AE29</f>
        <v>1343</v>
      </c>
      <c r="E39" s="23">
        <f t="shared" si="0"/>
        <v>0.21525885558583105</v>
      </c>
    </row>
    <row r="40" spans="2:5" ht="20.1" customHeight="1">
      <c r="B40" s="37">
        <v>28</v>
      </c>
      <c r="C40" s="42" t="s">
        <v>34</v>
      </c>
      <c r="D40" s="16">
        <f>CONTENEDOR!AE30</f>
        <v>692</v>
      </c>
      <c r="E40" s="23">
        <f t="shared" si="0"/>
        <v>0.11091521077095688</v>
      </c>
    </row>
    <row r="41" spans="2:5" ht="20.1" customHeight="1">
      <c r="B41" s="37">
        <v>29</v>
      </c>
      <c r="C41" s="42" t="s">
        <v>35</v>
      </c>
      <c r="D41" s="16">
        <f>CONTENEDOR!AE31</f>
        <v>328</v>
      </c>
      <c r="E41" s="23">
        <f t="shared" si="0"/>
        <v>0.052572527648661646</v>
      </c>
    </row>
    <row r="42" spans="2:5" ht="20.1" customHeight="1">
      <c r="B42" s="37">
        <v>30</v>
      </c>
      <c r="C42" s="42" t="s">
        <v>36</v>
      </c>
      <c r="D42" s="16">
        <f>CONTENEDOR!AE32</f>
        <v>240</v>
      </c>
      <c r="E42" s="23">
        <f t="shared" si="0"/>
        <v>0.0384677031575573</v>
      </c>
    </row>
    <row r="43" spans="2:5" ht="20.1" customHeight="1">
      <c r="B43" s="37">
        <v>31</v>
      </c>
      <c r="C43" s="42" t="s">
        <v>37</v>
      </c>
      <c r="D43" s="16">
        <f>CONTENEDOR!AE33</f>
        <v>413</v>
      </c>
      <c r="E43" s="23">
        <f t="shared" si="0"/>
        <v>0.06619650585029652</v>
      </c>
    </row>
    <row r="44" spans="2:5" ht="20.1" customHeight="1">
      <c r="B44" s="37">
        <v>32</v>
      </c>
      <c r="C44" s="42" t="s">
        <v>38</v>
      </c>
      <c r="D44" s="16">
        <f>CONTENEDOR!AE34</f>
        <v>64</v>
      </c>
      <c r="E44" s="23">
        <f t="shared" si="0"/>
        <v>0.010258054175348613</v>
      </c>
    </row>
    <row r="45" spans="2:5" ht="20.1" customHeight="1">
      <c r="B45" s="37">
        <v>33</v>
      </c>
      <c r="C45" s="42" t="s">
        <v>39</v>
      </c>
      <c r="D45" s="16">
        <f>CONTENEDOR!AE35</f>
        <v>5</v>
      </c>
      <c r="E45" s="23">
        <f aca="true" t="shared" si="1" ref="E45:E65">D45/$D$66</f>
        <v>0.0008014104824491104</v>
      </c>
    </row>
    <row r="46" spans="2:5" ht="20.1" customHeight="1">
      <c r="B46" s="37">
        <v>34</v>
      </c>
      <c r="C46" s="42" t="s">
        <v>40</v>
      </c>
      <c r="D46" s="16">
        <f>CONTENEDOR!AE36</f>
        <v>9</v>
      </c>
      <c r="E46" s="23">
        <f t="shared" si="1"/>
        <v>0.0014425388684083987</v>
      </c>
    </row>
    <row r="47" spans="2:5" ht="20.1" customHeight="1">
      <c r="B47" s="37">
        <v>35</v>
      </c>
      <c r="C47" s="42" t="s">
        <v>41</v>
      </c>
      <c r="D47" s="16">
        <f>CONTENEDOR!AE37</f>
        <v>19</v>
      </c>
      <c r="E47" s="23">
        <f t="shared" si="1"/>
        <v>0.0030453598333066195</v>
      </c>
    </row>
    <row r="48" spans="2:5" ht="20.1" customHeight="1">
      <c r="B48" s="37">
        <v>36</v>
      </c>
      <c r="C48" s="42" t="s">
        <v>42</v>
      </c>
      <c r="D48" s="16">
        <f>CONTENEDOR!AE38</f>
        <v>5</v>
      </c>
      <c r="E48" s="23">
        <f t="shared" si="1"/>
        <v>0.0008014104824491104</v>
      </c>
    </row>
    <row r="49" spans="2:5" ht="20.1" customHeight="1">
      <c r="B49" s="37">
        <v>37</v>
      </c>
      <c r="C49" s="42" t="s">
        <v>43</v>
      </c>
      <c r="D49" s="16">
        <f>CONTENEDOR!AE39</f>
        <v>14</v>
      </c>
      <c r="E49" s="23">
        <f t="shared" si="1"/>
        <v>0.002243949350857509</v>
      </c>
    </row>
    <row r="50" spans="2:5" ht="20.1" customHeight="1">
      <c r="B50" s="37">
        <v>38</v>
      </c>
      <c r="C50" s="42" t="s">
        <v>44</v>
      </c>
      <c r="D50" s="16">
        <f>CONTENEDOR!AE40</f>
        <v>2</v>
      </c>
      <c r="E50" s="23">
        <f t="shared" si="1"/>
        <v>0.00032056419297964416</v>
      </c>
    </row>
    <row r="51" spans="2:5" ht="20.1" customHeight="1">
      <c r="B51" s="37">
        <v>39</v>
      </c>
      <c r="C51" s="42" t="s">
        <v>45</v>
      </c>
      <c r="D51" s="16">
        <f>CONTENEDOR!AE41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CONTENEDOR!AE43</f>
        <v>2</v>
      </c>
      <c r="E53" s="23">
        <f t="shared" si="1"/>
        <v>0.00032056419297964416</v>
      </c>
    </row>
    <row r="54" spans="2:5" ht="20.1" customHeight="1">
      <c r="B54" s="37">
        <v>42</v>
      </c>
      <c r="C54" s="42" t="s">
        <v>48</v>
      </c>
      <c r="D54" s="16">
        <f>CONTENEDOR!AE44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CONTENEDOR!AE45</f>
        <v>3</v>
      </c>
      <c r="E55" s="23">
        <f t="shared" si="1"/>
        <v>0.00048084628946946624</v>
      </c>
    </row>
    <row r="56" spans="2:5" ht="20.1" customHeight="1">
      <c r="B56" s="37">
        <v>44</v>
      </c>
      <c r="C56" s="42" t="s">
        <v>50</v>
      </c>
      <c r="D56" s="16">
        <f>CONTENEDOR!AE46</f>
        <v>6</v>
      </c>
      <c r="E56" s="23">
        <f t="shared" si="1"/>
        <v>0.0009616925789389325</v>
      </c>
    </row>
    <row r="57" spans="2:5" ht="20.1" customHeight="1">
      <c r="B57" s="37">
        <v>45</v>
      </c>
      <c r="C57" s="42" t="s">
        <v>51</v>
      </c>
      <c r="D57" s="16">
        <f>CONTENEDOR!AE47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CONTENEDOR!AE48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CONTENEDOR!AE49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CONTENEDOR!AE54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CONTENEDOR!AE55</f>
        <v>32</v>
      </c>
      <c r="E65" s="26">
        <f t="shared" si="1"/>
        <v>0.005129027087674307</v>
      </c>
    </row>
    <row r="66" spans="3:5" ht="23.25" customHeight="1" thickBot="1">
      <c r="C66" s="39" t="str">
        <f>TITULOS!C15</f>
        <v xml:space="preserve"> </v>
      </c>
      <c r="D66" s="12">
        <f>SUM(D13:D65)</f>
        <v>6239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4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CONTENEDOR!AF3</f>
        <v>36</v>
      </c>
      <c r="E13" s="40">
        <f aca="true" t="shared" si="0" ref="E13:E44">D13/$D$66</f>
        <v>0.08977556109725686</v>
      </c>
    </row>
    <row r="14" spans="2:5" ht="20.1" customHeight="1">
      <c r="B14" s="37">
        <v>2</v>
      </c>
      <c r="C14" s="42" t="s">
        <v>8</v>
      </c>
      <c r="D14" s="16">
        <f>CONTENEDOR!AF4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CONTENEDOR!AF5</f>
        <v>8</v>
      </c>
      <c r="E15" s="23">
        <f t="shared" si="0"/>
        <v>0.0199501246882793</v>
      </c>
    </row>
    <row r="16" spans="2:5" ht="20.1" customHeight="1">
      <c r="B16" s="37">
        <v>4</v>
      </c>
      <c r="C16" s="42" t="s">
        <v>10</v>
      </c>
      <c r="D16" s="16">
        <f>CONTENEDOR!AF6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CONTENEDOR!AF7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CONTENEDOR!AF9</f>
        <v>117</v>
      </c>
      <c r="E19" s="23">
        <f t="shared" si="0"/>
        <v>0.29177057356608477</v>
      </c>
    </row>
    <row r="20" spans="2:5" ht="20.1" customHeight="1">
      <c r="B20" s="37">
        <v>8</v>
      </c>
      <c r="C20" s="42" t="s">
        <v>14</v>
      </c>
      <c r="D20" s="16">
        <f>CONTENEDOR!AF10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CONTENEDOR!AF11</f>
        <v>1</v>
      </c>
      <c r="E21" s="23">
        <f t="shared" si="0"/>
        <v>0.0024937655860349127</v>
      </c>
    </row>
    <row r="22" spans="2:5" ht="20.1" customHeight="1">
      <c r="B22" s="37">
        <v>10</v>
      </c>
      <c r="C22" s="42" t="s">
        <v>16</v>
      </c>
      <c r="D22" s="16">
        <f>CONTENEDOR!AF12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CONTENEDOR!AF13</f>
        <v>1</v>
      </c>
      <c r="E23" s="23">
        <f t="shared" si="0"/>
        <v>0.0024937655860349127</v>
      </c>
    </row>
    <row r="24" spans="2:5" ht="20.1" customHeight="1">
      <c r="B24" s="37">
        <v>12</v>
      </c>
      <c r="C24" s="42" t="s">
        <v>18</v>
      </c>
      <c r="D24" s="16">
        <f>CONTENEDOR!AF14</f>
        <v>1</v>
      </c>
      <c r="E24" s="23">
        <f t="shared" si="0"/>
        <v>0.0024937655860349127</v>
      </c>
    </row>
    <row r="25" spans="2:5" ht="20.1" customHeight="1">
      <c r="B25" s="37">
        <v>13</v>
      </c>
      <c r="C25" s="42" t="s">
        <v>19</v>
      </c>
      <c r="D25" s="16">
        <f>CONTENEDOR!AF15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CONTENEDOR!AF16</f>
        <v>16</v>
      </c>
      <c r="E26" s="23">
        <f t="shared" si="0"/>
        <v>0.0399002493765586</v>
      </c>
    </row>
    <row r="27" spans="2:5" ht="20.1" customHeight="1">
      <c r="B27" s="37">
        <v>15</v>
      </c>
      <c r="C27" s="42" t="s">
        <v>21</v>
      </c>
      <c r="D27" s="16">
        <f>CONTENEDOR!AF17</f>
        <v>17</v>
      </c>
      <c r="E27" s="23">
        <f t="shared" si="0"/>
        <v>0.04239401496259352</v>
      </c>
    </row>
    <row r="28" spans="2:5" ht="20.1" customHeight="1">
      <c r="B28" s="37">
        <v>16</v>
      </c>
      <c r="C28" s="42" t="s">
        <v>22</v>
      </c>
      <c r="D28" s="16">
        <f>CONTENEDOR!AF18</f>
        <v>2</v>
      </c>
      <c r="E28" s="23">
        <f t="shared" si="0"/>
        <v>0.004987531172069825</v>
      </c>
    </row>
    <row r="29" spans="2:5" ht="20.1" customHeight="1">
      <c r="B29" s="37">
        <v>17</v>
      </c>
      <c r="C29" s="42" t="s">
        <v>23</v>
      </c>
      <c r="D29" s="16">
        <f>CONTENEDOR!AF19</f>
        <v>2</v>
      </c>
      <c r="E29" s="23">
        <f t="shared" si="0"/>
        <v>0.004987531172069825</v>
      </c>
    </row>
    <row r="30" spans="2:5" ht="20.1" customHeight="1">
      <c r="B30" s="37">
        <v>18</v>
      </c>
      <c r="C30" s="42" t="s">
        <v>24</v>
      </c>
      <c r="D30" s="16">
        <f>CONTENEDOR!AF20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CONTENEDOR!AF21</f>
        <v>6</v>
      </c>
      <c r="E31" s="23">
        <f t="shared" si="0"/>
        <v>0.014962593516209476</v>
      </c>
    </row>
    <row r="32" spans="2:5" ht="20.1" customHeight="1">
      <c r="B32" s="37">
        <v>20</v>
      </c>
      <c r="C32" s="42" t="s">
        <v>26</v>
      </c>
      <c r="D32" s="16">
        <f>CONTENEDOR!AF22</f>
        <v>2</v>
      </c>
      <c r="E32" s="23">
        <f t="shared" si="0"/>
        <v>0.004987531172069825</v>
      </c>
    </row>
    <row r="33" spans="2:5" ht="20.1" customHeight="1">
      <c r="B33" s="37">
        <v>21</v>
      </c>
      <c r="C33" s="42" t="s">
        <v>27</v>
      </c>
      <c r="D33" s="16">
        <f>CONTENEDOR!AF23</f>
        <v>1</v>
      </c>
      <c r="E33" s="23">
        <f t="shared" si="0"/>
        <v>0.0024937655860349127</v>
      </c>
    </row>
    <row r="34" spans="2:5" ht="20.1" customHeight="1">
      <c r="B34" s="37">
        <v>22</v>
      </c>
      <c r="C34" s="42" t="s">
        <v>28</v>
      </c>
      <c r="D34" s="16">
        <f>CONTENEDOR!AF24</f>
        <v>1</v>
      </c>
      <c r="E34" s="23">
        <f t="shared" si="0"/>
        <v>0.0024937655860349127</v>
      </c>
    </row>
    <row r="35" spans="2:5" ht="20.1" customHeight="1">
      <c r="B35" s="37">
        <v>23</v>
      </c>
      <c r="C35" s="42" t="s">
        <v>29</v>
      </c>
      <c r="D35" s="16">
        <f>CONTENEDOR!AF25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CONTENEDOR!AF26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CONTENEDOR!AF27</f>
        <v>13</v>
      </c>
      <c r="E37" s="23">
        <f t="shared" si="0"/>
        <v>0.032418952618453865</v>
      </c>
    </row>
    <row r="38" spans="2:5" ht="20.1" customHeight="1">
      <c r="B38" s="37">
        <v>26</v>
      </c>
      <c r="C38" s="42" t="s">
        <v>32</v>
      </c>
      <c r="D38" s="16">
        <f>CONTENEDOR!AF28</f>
        <v>6</v>
      </c>
      <c r="E38" s="23">
        <f t="shared" si="0"/>
        <v>0.014962593516209476</v>
      </c>
    </row>
    <row r="39" spans="2:5" ht="20.1" customHeight="1">
      <c r="B39" s="37">
        <v>27</v>
      </c>
      <c r="C39" s="42" t="s">
        <v>33</v>
      </c>
      <c r="D39" s="16">
        <f>CONTENEDOR!AF29</f>
        <v>9</v>
      </c>
      <c r="E39" s="23">
        <f t="shared" si="0"/>
        <v>0.022443890274314215</v>
      </c>
    </row>
    <row r="40" spans="2:5" ht="20.1" customHeight="1">
      <c r="B40" s="37">
        <v>28</v>
      </c>
      <c r="C40" s="42" t="s">
        <v>34</v>
      </c>
      <c r="D40" s="16">
        <f>CONTENEDOR!AF30</f>
        <v>33</v>
      </c>
      <c r="E40" s="23">
        <f t="shared" si="0"/>
        <v>0.08229426433915212</v>
      </c>
    </row>
    <row r="41" spans="2:5" ht="20.1" customHeight="1">
      <c r="B41" s="37">
        <v>29</v>
      </c>
      <c r="C41" s="42" t="s">
        <v>35</v>
      </c>
      <c r="D41" s="16">
        <f>CONTENEDOR!AF31</f>
        <v>96</v>
      </c>
      <c r="E41" s="23">
        <f t="shared" si="0"/>
        <v>0.23940149625935161</v>
      </c>
    </row>
    <row r="42" spans="2:5" ht="20.1" customHeight="1">
      <c r="B42" s="37">
        <v>30</v>
      </c>
      <c r="C42" s="42" t="s">
        <v>36</v>
      </c>
      <c r="D42" s="16">
        <f>CONTENEDOR!AF32</f>
        <v>2</v>
      </c>
      <c r="E42" s="23">
        <f t="shared" si="0"/>
        <v>0.004987531172069825</v>
      </c>
    </row>
    <row r="43" spans="2:5" ht="20.1" customHeight="1">
      <c r="B43" s="37">
        <v>31</v>
      </c>
      <c r="C43" s="42" t="s">
        <v>37</v>
      </c>
      <c r="D43" s="16">
        <f>CONTENEDOR!AF33</f>
        <v>17</v>
      </c>
      <c r="E43" s="23">
        <f t="shared" si="0"/>
        <v>0.04239401496259352</v>
      </c>
    </row>
    <row r="44" spans="2:5" ht="20.1" customHeight="1">
      <c r="B44" s="37">
        <v>32</v>
      </c>
      <c r="C44" s="42" t="s">
        <v>38</v>
      </c>
      <c r="D44" s="16">
        <f>CONTENEDOR!AF34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CONTENEDOR!AF36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CONTENEDOR!AF37</f>
        <v>1</v>
      </c>
      <c r="E47" s="23">
        <f t="shared" si="1"/>
        <v>0.0024937655860349127</v>
      </c>
    </row>
    <row r="48" spans="2:5" ht="20.1" customHeight="1">
      <c r="B48" s="37">
        <v>36</v>
      </c>
      <c r="C48" s="42" t="s">
        <v>42</v>
      </c>
      <c r="D48" s="16">
        <f>CONTENEDOR!AF38</f>
        <v>2</v>
      </c>
      <c r="E48" s="23">
        <f t="shared" si="1"/>
        <v>0.004987531172069825</v>
      </c>
    </row>
    <row r="49" spans="2:5" ht="20.1" customHeight="1">
      <c r="B49" s="37">
        <v>37</v>
      </c>
      <c r="C49" s="42" t="s">
        <v>43</v>
      </c>
      <c r="D49" s="16">
        <f>CONTENEDOR!AF39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CONTENEDOR!AF43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CONTENEDOR!AF51</f>
        <v>1</v>
      </c>
      <c r="E61" s="23">
        <f t="shared" si="1"/>
        <v>0.0024937655860349127</v>
      </c>
    </row>
    <row r="62" spans="2:5" ht="20.1" customHeight="1">
      <c r="B62" s="37">
        <v>50</v>
      </c>
      <c r="C62" s="42" t="s">
        <v>56</v>
      </c>
      <c r="D62" s="16">
        <f>CONTENEDOR!AF52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CONTENEDOR!AF55</f>
        <v>10</v>
      </c>
      <c r="E65" s="26">
        <f t="shared" si="1"/>
        <v>0.02493765586034913</v>
      </c>
    </row>
    <row r="66" spans="3:5" ht="23.25" customHeight="1" thickBot="1">
      <c r="C66" s="39" t="str">
        <f>TITULOS!C15</f>
        <v xml:space="preserve"> </v>
      </c>
      <c r="D66" s="12">
        <f>SUM(D13:D65)</f>
        <v>401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CONTENEDOR!AG3</f>
        <v>344</v>
      </c>
      <c r="E13" s="40">
        <f aca="true" t="shared" si="0" ref="E13:E44">D13/$D$66</f>
        <v>0.10773567178202317</v>
      </c>
    </row>
    <row r="14" spans="2:5" ht="20.1" customHeight="1">
      <c r="B14" s="37">
        <v>2</v>
      </c>
      <c r="C14" s="42" t="s">
        <v>8</v>
      </c>
      <c r="D14" s="16">
        <f>CONTENEDOR!AG4</f>
        <v>223</v>
      </c>
      <c r="E14" s="23">
        <f t="shared" si="0"/>
        <v>0.06984027560288131</v>
      </c>
    </row>
    <row r="15" spans="2:5" ht="20.1" customHeight="1">
      <c r="B15" s="37">
        <v>3</v>
      </c>
      <c r="C15" s="42" t="s">
        <v>9</v>
      </c>
      <c r="D15" s="16">
        <f>CONTENEDOR!AG5</f>
        <v>338</v>
      </c>
      <c r="E15" s="23">
        <f t="shared" si="0"/>
        <v>0.10585656122768557</v>
      </c>
    </row>
    <row r="16" spans="2:5" ht="20.1" customHeight="1">
      <c r="B16" s="37">
        <v>4</v>
      </c>
      <c r="C16" s="42" t="s">
        <v>10</v>
      </c>
      <c r="D16" s="16">
        <f>CONTENEDOR!AG6</f>
        <v>6</v>
      </c>
      <c r="E16" s="23">
        <f t="shared" si="0"/>
        <v>0.0018791105543376136</v>
      </c>
    </row>
    <row r="17" spans="2:5" ht="20.1" customHeight="1">
      <c r="B17" s="37">
        <v>5</v>
      </c>
      <c r="C17" s="42" t="s">
        <v>11</v>
      </c>
      <c r="D17" s="16">
        <f>CONTENEDOR!AG7</f>
        <v>22</v>
      </c>
      <c r="E17" s="23">
        <f t="shared" si="0"/>
        <v>0.006890072032571249</v>
      </c>
    </row>
    <row r="18" spans="2:5" ht="20.1" customHeight="1">
      <c r="B18" s="37">
        <v>6</v>
      </c>
      <c r="C18" s="42" t="s">
        <v>12</v>
      </c>
      <c r="D18" s="16">
        <f>CONTENEDOR!AG8</f>
        <v>63</v>
      </c>
      <c r="E18" s="23">
        <f t="shared" si="0"/>
        <v>0.01973066082054494</v>
      </c>
    </row>
    <row r="19" spans="2:5" ht="20.1" customHeight="1">
      <c r="B19" s="37">
        <v>7</v>
      </c>
      <c r="C19" s="42" t="s">
        <v>13</v>
      </c>
      <c r="D19" s="16">
        <f>CONTENEDOR!AG9</f>
        <v>233</v>
      </c>
      <c r="E19" s="23">
        <f t="shared" si="0"/>
        <v>0.07297212652677733</v>
      </c>
    </row>
    <row r="20" spans="2:5" ht="20.1" customHeight="1">
      <c r="B20" s="37">
        <v>8</v>
      </c>
      <c r="C20" s="42" t="s">
        <v>14</v>
      </c>
      <c r="D20" s="16">
        <f>CONTENEDOR!AG10</f>
        <v>32</v>
      </c>
      <c r="E20" s="23">
        <f t="shared" si="0"/>
        <v>0.010021922956467273</v>
      </c>
    </row>
    <row r="21" spans="2:5" ht="20.1" customHeight="1">
      <c r="B21" s="37">
        <v>9</v>
      </c>
      <c r="C21" s="42" t="s">
        <v>15</v>
      </c>
      <c r="D21" s="16">
        <f>CONTENEDOR!AG11</f>
        <v>23</v>
      </c>
      <c r="E21" s="23">
        <f t="shared" si="0"/>
        <v>0.007203257124960852</v>
      </c>
    </row>
    <row r="22" spans="2:5" ht="20.1" customHeight="1">
      <c r="B22" s="37">
        <v>10</v>
      </c>
      <c r="C22" s="42" t="s">
        <v>16</v>
      </c>
      <c r="D22" s="16">
        <f>CONTENEDOR!AG12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CONTENEDOR!AG13</f>
        <v>8</v>
      </c>
      <c r="E23" s="23">
        <f t="shared" si="0"/>
        <v>0.002505480739116818</v>
      </c>
    </row>
    <row r="24" spans="2:5" ht="20.1" customHeight="1">
      <c r="B24" s="37">
        <v>12</v>
      </c>
      <c r="C24" s="42" t="s">
        <v>18</v>
      </c>
      <c r="D24" s="16">
        <f>CONTENEDOR!AG14</f>
        <v>10</v>
      </c>
      <c r="E24" s="23">
        <f t="shared" si="0"/>
        <v>0.0031318509238960224</v>
      </c>
    </row>
    <row r="25" spans="2:5" ht="20.1" customHeight="1">
      <c r="B25" s="37">
        <v>13</v>
      </c>
      <c r="C25" s="42" t="s">
        <v>19</v>
      </c>
      <c r="D25" s="16">
        <f>CONTENEDOR!AG15</f>
        <v>114</v>
      </c>
      <c r="E25" s="23">
        <f t="shared" si="0"/>
        <v>0.035703100532414656</v>
      </c>
    </row>
    <row r="26" spans="2:5" ht="20.1" customHeight="1">
      <c r="B26" s="37">
        <v>14</v>
      </c>
      <c r="C26" s="42" t="s">
        <v>20</v>
      </c>
      <c r="D26" s="16">
        <f>CONTENEDOR!AG16</f>
        <v>64</v>
      </c>
      <c r="E26" s="23">
        <f t="shared" si="0"/>
        <v>0.020043845912934545</v>
      </c>
    </row>
    <row r="27" spans="2:5" ht="20.1" customHeight="1">
      <c r="B27" s="37">
        <v>15</v>
      </c>
      <c r="C27" s="42" t="s">
        <v>21</v>
      </c>
      <c r="D27" s="16">
        <f>CONTENEDOR!AG17</f>
        <v>44</v>
      </c>
      <c r="E27" s="23">
        <f t="shared" si="0"/>
        <v>0.013780144065142498</v>
      </c>
    </row>
    <row r="28" spans="2:5" ht="20.1" customHeight="1">
      <c r="B28" s="37">
        <v>16</v>
      </c>
      <c r="C28" s="42" t="s">
        <v>22</v>
      </c>
      <c r="D28" s="16">
        <f>CONTENEDOR!AG18</f>
        <v>21</v>
      </c>
      <c r="E28" s="23">
        <f t="shared" si="0"/>
        <v>0.0065768869401816475</v>
      </c>
    </row>
    <row r="29" spans="2:5" ht="20.1" customHeight="1">
      <c r="B29" s="37">
        <v>17</v>
      </c>
      <c r="C29" s="42" t="s">
        <v>23</v>
      </c>
      <c r="D29" s="16">
        <f>CONTENEDOR!AG19</f>
        <v>5</v>
      </c>
      <c r="E29" s="23">
        <f t="shared" si="0"/>
        <v>0.0015659254619480112</v>
      </c>
    </row>
    <row r="30" spans="2:5" ht="20.1" customHeight="1">
      <c r="B30" s="37">
        <v>18</v>
      </c>
      <c r="C30" s="42" t="s">
        <v>24</v>
      </c>
      <c r="D30" s="16">
        <f>CONTENEDOR!AG20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CONTENEDOR!AG21</f>
        <v>35</v>
      </c>
      <c r="E31" s="23">
        <f t="shared" si="0"/>
        <v>0.01096147823363608</v>
      </c>
    </row>
    <row r="32" spans="2:5" ht="20.1" customHeight="1">
      <c r="B32" s="37">
        <v>20</v>
      </c>
      <c r="C32" s="42" t="s">
        <v>26</v>
      </c>
      <c r="D32" s="16">
        <f>CONTENEDOR!AG22</f>
        <v>25</v>
      </c>
      <c r="E32" s="23">
        <f t="shared" si="0"/>
        <v>0.007829627309740057</v>
      </c>
    </row>
    <row r="33" spans="2:5" ht="20.1" customHeight="1">
      <c r="B33" s="37">
        <v>21</v>
      </c>
      <c r="C33" s="42" t="s">
        <v>27</v>
      </c>
      <c r="D33" s="16">
        <f>CONTENEDOR!AG23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CONTENEDOR!AG24</f>
        <v>2</v>
      </c>
      <c r="E34" s="23">
        <f t="shared" si="0"/>
        <v>0.0006263701847792045</v>
      </c>
    </row>
    <row r="35" spans="2:5" ht="20.1" customHeight="1">
      <c r="B35" s="37">
        <v>23</v>
      </c>
      <c r="C35" s="42" t="s">
        <v>29</v>
      </c>
      <c r="D35" s="16">
        <f>CONTENEDOR!AG25</f>
        <v>7</v>
      </c>
      <c r="E35" s="23">
        <f t="shared" si="0"/>
        <v>0.002192295646727216</v>
      </c>
    </row>
    <row r="36" spans="2:5" ht="20.1" customHeight="1">
      <c r="B36" s="37">
        <v>24</v>
      </c>
      <c r="C36" s="42" t="s">
        <v>30</v>
      </c>
      <c r="D36" s="16">
        <f>CONTENEDOR!AG26</f>
        <v>1</v>
      </c>
      <c r="E36" s="23">
        <f t="shared" si="0"/>
        <v>0.00031318509238960227</v>
      </c>
    </row>
    <row r="37" spans="2:5" ht="20.1" customHeight="1">
      <c r="B37" s="37">
        <v>25</v>
      </c>
      <c r="C37" s="42" t="s">
        <v>31</v>
      </c>
      <c r="D37" s="16">
        <f>CONTENEDOR!AG27</f>
        <v>660</v>
      </c>
      <c r="E37" s="23">
        <f t="shared" si="0"/>
        <v>0.20670216097713748</v>
      </c>
    </row>
    <row r="38" spans="2:5" ht="20.1" customHeight="1">
      <c r="B38" s="37">
        <v>26</v>
      </c>
      <c r="C38" s="42" t="s">
        <v>32</v>
      </c>
      <c r="D38" s="16">
        <f>CONTENEDOR!AG28</f>
        <v>1</v>
      </c>
      <c r="E38" s="23">
        <f t="shared" si="0"/>
        <v>0.00031318509238960227</v>
      </c>
    </row>
    <row r="39" spans="2:5" ht="20.1" customHeight="1">
      <c r="B39" s="37">
        <v>27</v>
      </c>
      <c r="C39" s="42" t="s">
        <v>33</v>
      </c>
      <c r="D39" s="16">
        <f>CONTENEDOR!AG29</f>
        <v>7</v>
      </c>
      <c r="E39" s="23">
        <f t="shared" si="0"/>
        <v>0.002192295646727216</v>
      </c>
    </row>
    <row r="40" spans="2:5" ht="20.1" customHeight="1">
      <c r="B40" s="37">
        <v>28</v>
      </c>
      <c r="C40" s="42" t="s">
        <v>34</v>
      </c>
      <c r="D40" s="16">
        <f>CONTENEDOR!AG30</f>
        <v>77</v>
      </c>
      <c r="E40" s="23">
        <f t="shared" si="0"/>
        <v>0.024115252113999373</v>
      </c>
    </row>
    <row r="41" spans="2:5" ht="20.1" customHeight="1">
      <c r="B41" s="37">
        <v>29</v>
      </c>
      <c r="C41" s="42" t="s">
        <v>35</v>
      </c>
      <c r="D41" s="16">
        <f>CONTENEDOR!AG31</f>
        <v>133</v>
      </c>
      <c r="E41" s="23">
        <f t="shared" si="0"/>
        <v>0.0416536172878171</v>
      </c>
    </row>
    <row r="42" spans="2:5" ht="20.1" customHeight="1">
      <c r="B42" s="37">
        <v>30</v>
      </c>
      <c r="C42" s="42" t="s">
        <v>36</v>
      </c>
      <c r="D42" s="16">
        <f>CONTENEDOR!AG32</f>
        <v>349</v>
      </c>
      <c r="E42" s="23">
        <f t="shared" si="0"/>
        <v>0.10930159724397119</v>
      </c>
    </row>
    <row r="43" spans="2:5" ht="20.1" customHeight="1">
      <c r="B43" s="37">
        <v>31</v>
      </c>
      <c r="C43" s="42" t="s">
        <v>37</v>
      </c>
      <c r="D43" s="16">
        <f>CONTENEDOR!AG33</f>
        <v>227</v>
      </c>
      <c r="E43" s="23">
        <f t="shared" si="0"/>
        <v>0.07109301597243971</v>
      </c>
    </row>
    <row r="44" spans="2:5" ht="20.1" customHeight="1">
      <c r="B44" s="37">
        <v>32</v>
      </c>
      <c r="C44" s="42" t="s">
        <v>38</v>
      </c>
      <c r="D44" s="16">
        <f>CONTENEDOR!AG34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CONTENEDOR!AG35</f>
        <v>26</v>
      </c>
      <c r="E45" s="23">
        <f aca="true" t="shared" si="1" ref="E45:E65">D45/$D$66</f>
        <v>0.008142812402129659</v>
      </c>
    </row>
    <row r="46" spans="2:5" ht="20.1" customHeight="1">
      <c r="B46" s="37">
        <v>34</v>
      </c>
      <c r="C46" s="42" t="s">
        <v>40</v>
      </c>
      <c r="D46" s="16">
        <f>CONTENEDOR!AG36</f>
        <v>1</v>
      </c>
      <c r="E46" s="23">
        <f t="shared" si="1"/>
        <v>0.00031318509238960227</v>
      </c>
    </row>
    <row r="47" spans="2:5" ht="20.1" customHeight="1">
      <c r="B47" s="37">
        <v>35</v>
      </c>
      <c r="C47" s="42" t="s">
        <v>41</v>
      </c>
      <c r="D47" s="16">
        <f>CONTENEDOR!AG37</f>
        <v>8</v>
      </c>
      <c r="E47" s="23">
        <f t="shared" si="1"/>
        <v>0.002505480739116818</v>
      </c>
    </row>
    <row r="48" spans="2:5" ht="20.1" customHeight="1">
      <c r="B48" s="37">
        <v>36</v>
      </c>
      <c r="C48" s="42" t="s">
        <v>42</v>
      </c>
      <c r="D48" s="16">
        <f>CONTENEDOR!AG38</f>
        <v>7</v>
      </c>
      <c r="E48" s="23">
        <f t="shared" si="1"/>
        <v>0.002192295646727216</v>
      </c>
    </row>
    <row r="49" spans="2:5" ht="20.1" customHeight="1">
      <c r="B49" s="37">
        <v>37</v>
      </c>
      <c r="C49" s="42" t="s">
        <v>43</v>
      </c>
      <c r="D49" s="16">
        <f>CONTENEDOR!AG39</f>
        <v>25</v>
      </c>
      <c r="E49" s="23">
        <f t="shared" si="1"/>
        <v>0.007829627309740057</v>
      </c>
    </row>
    <row r="50" spans="2:5" ht="20.1" customHeight="1">
      <c r="B50" s="37">
        <v>38</v>
      </c>
      <c r="C50" s="42" t="s">
        <v>44</v>
      </c>
      <c r="D50" s="16">
        <f>CONTENEDOR!AG40</f>
        <v>2</v>
      </c>
      <c r="E50" s="23">
        <f t="shared" si="1"/>
        <v>0.0006263701847792045</v>
      </c>
    </row>
    <row r="51" spans="2:5" ht="20.1" customHeight="1">
      <c r="B51" s="37">
        <v>39</v>
      </c>
      <c r="C51" s="42" t="s">
        <v>45</v>
      </c>
      <c r="D51" s="16">
        <f>CONTENEDOR!AG41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CONTENEDOR!AG42</f>
        <v>4</v>
      </c>
      <c r="E52" s="23">
        <f t="shared" si="1"/>
        <v>0.001252740369558409</v>
      </c>
    </row>
    <row r="53" spans="2:5" ht="20.1" customHeight="1">
      <c r="B53" s="37">
        <v>41</v>
      </c>
      <c r="C53" s="42" t="s">
        <v>47</v>
      </c>
      <c r="D53" s="16">
        <f>CONTENEDOR!AG43</f>
        <v>4</v>
      </c>
      <c r="E53" s="23">
        <f t="shared" si="1"/>
        <v>0.001252740369558409</v>
      </c>
    </row>
    <row r="54" spans="2:5" ht="20.1" customHeight="1">
      <c r="B54" s="37">
        <v>42</v>
      </c>
      <c r="C54" s="42" t="s">
        <v>48</v>
      </c>
      <c r="D54" s="16">
        <f>CONTENEDOR!AG44</f>
        <v>1</v>
      </c>
      <c r="E54" s="23">
        <f t="shared" si="1"/>
        <v>0.00031318509238960227</v>
      </c>
    </row>
    <row r="55" spans="2:5" ht="20.1" customHeight="1">
      <c r="B55" s="37">
        <v>43</v>
      </c>
      <c r="C55" s="42" t="s">
        <v>49</v>
      </c>
      <c r="D55" s="16">
        <f>CONTENEDOR!AG45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CONTENEDOR!AG46</f>
        <v>1</v>
      </c>
      <c r="E56" s="23">
        <f t="shared" si="1"/>
        <v>0.00031318509238960227</v>
      </c>
    </row>
    <row r="57" spans="2:5" ht="20.1" customHeight="1">
      <c r="B57" s="37">
        <v>45</v>
      </c>
      <c r="C57" s="42" t="s">
        <v>51</v>
      </c>
      <c r="D57" s="16">
        <f>CONTENEDOR!AG47</f>
        <v>2</v>
      </c>
      <c r="E57" s="23">
        <f t="shared" si="1"/>
        <v>0.0006263701847792045</v>
      </c>
    </row>
    <row r="58" spans="2:5" ht="20.1" customHeight="1">
      <c r="B58" s="37">
        <v>46</v>
      </c>
      <c r="C58" s="42" t="s">
        <v>52</v>
      </c>
      <c r="D58" s="16">
        <f>CONTENEDOR!AG48</f>
        <v>2</v>
      </c>
      <c r="E58" s="23">
        <f t="shared" si="1"/>
        <v>0.0006263701847792045</v>
      </c>
    </row>
    <row r="59" spans="2:5" ht="20.1" customHeight="1">
      <c r="B59" s="37">
        <v>47</v>
      </c>
      <c r="C59" s="42" t="s">
        <v>53</v>
      </c>
      <c r="D59" s="16">
        <f>CONTENEDOR!AG49</f>
        <v>1</v>
      </c>
      <c r="E59" s="23">
        <f t="shared" si="1"/>
        <v>0.00031318509238960227</v>
      </c>
    </row>
    <row r="60" spans="2:5" ht="20.1" customHeight="1">
      <c r="B60" s="37">
        <v>48</v>
      </c>
      <c r="C60" s="42" t="s">
        <v>54</v>
      </c>
      <c r="D60" s="16">
        <f>CONTENEDOR!AG50</f>
        <v>2</v>
      </c>
      <c r="E60" s="23">
        <f t="shared" si="1"/>
        <v>0.0006263701847792045</v>
      </c>
    </row>
    <row r="61" spans="2:5" ht="20.1" customHeight="1">
      <c r="B61" s="37">
        <v>49</v>
      </c>
      <c r="C61" s="42" t="s">
        <v>55</v>
      </c>
      <c r="D61" s="16">
        <f>CONTENEDOR!AG51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CONTENEDOR!AG53</f>
        <v>5</v>
      </c>
      <c r="E63" s="23">
        <f t="shared" si="1"/>
        <v>0.0015659254619480112</v>
      </c>
    </row>
    <row r="64" spans="2:5" ht="20.1" customHeight="1">
      <c r="B64" s="37">
        <v>52</v>
      </c>
      <c r="C64" s="42" t="s">
        <v>58</v>
      </c>
      <c r="D64" s="16">
        <f>CONTENEDOR!AG54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CONTENEDOR!AG55</f>
        <v>28</v>
      </c>
      <c r="E65" s="26">
        <f t="shared" si="1"/>
        <v>0.008769182586908864</v>
      </c>
    </row>
    <row r="66" spans="3:5" ht="23.25" customHeight="1" thickBot="1">
      <c r="C66" s="39" t="str">
        <f>TITULOS!C15</f>
        <v xml:space="preserve"> </v>
      </c>
      <c r="D66" s="12">
        <f>SUM(D13:D65)</f>
        <v>3193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CONTENEDOR!AH3</f>
        <v>45</v>
      </c>
      <c r="E13" s="40">
        <f aca="true" t="shared" si="0" ref="E13:E44">D13/$D$66</f>
        <v>0.14150943396226415</v>
      </c>
    </row>
    <row r="14" spans="2:5" ht="20.1" customHeight="1">
      <c r="B14" s="37">
        <v>2</v>
      </c>
      <c r="C14" s="42" t="s">
        <v>8</v>
      </c>
      <c r="D14" s="16">
        <f>CONTENEDOR!AH4</f>
        <v>3</v>
      </c>
      <c r="E14" s="23">
        <f t="shared" si="0"/>
        <v>0.009433962264150943</v>
      </c>
    </row>
    <row r="15" spans="2:5" ht="20.1" customHeight="1">
      <c r="B15" s="37">
        <v>3</v>
      </c>
      <c r="C15" s="42" t="s">
        <v>9</v>
      </c>
      <c r="D15" s="16">
        <f>CONTENEDOR!AH5</f>
        <v>1</v>
      </c>
      <c r="E15" s="23">
        <f t="shared" si="0"/>
        <v>0.0031446540880503146</v>
      </c>
    </row>
    <row r="16" spans="2:5" ht="20.1" customHeight="1">
      <c r="B16" s="37">
        <v>4</v>
      </c>
      <c r="C16" s="42" t="s">
        <v>10</v>
      </c>
      <c r="D16" s="16">
        <f>CONTENEDOR!AH6</f>
        <v>5</v>
      </c>
      <c r="E16" s="23">
        <f t="shared" si="0"/>
        <v>0.015723270440251572</v>
      </c>
    </row>
    <row r="17" spans="2:5" ht="20.1" customHeight="1">
      <c r="B17" s="37">
        <v>5</v>
      </c>
      <c r="C17" s="42" t="s">
        <v>11</v>
      </c>
      <c r="D17" s="16">
        <f>CONTENEDOR!AH7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CONTENEDOR!AH9</f>
        <v>29</v>
      </c>
      <c r="E19" s="23">
        <f t="shared" si="0"/>
        <v>0.09119496855345911</v>
      </c>
    </row>
    <row r="20" spans="2:5" ht="20.1" customHeight="1">
      <c r="B20" s="37">
        <v>8</v>
      </c>
      <c r="C20" s="42" t="s">
        <v>14</v>
      </c>
      <c r="D20" s="16">
        <f>CONTENEDOR!AH10</f>
        <v>11</v>
      </c>
      <c r="E20" s="23">
        <f t="shared" si="0"/>
        <v>0.03459119496855346</v>
      </c>
    </row>
    <row r="21" spans="2:5" ht="20.1" customHeight="1">
      <c r="B21" s="37">
        <v>9</v>
      </c>
      <c r="C21" s="42" t="s">
        <v>15</v>
      </c>
      <c r="D21" s="16">
        <f>CONTENEDOR!AH11</f>
        <v>3</v>
      </c>
      <c r="E21" s="23">
        <f t="shared" si="0"/>
        <v>0.009433962264150943</v>
      </c>
    </row>
    <row r="22" spans="2:5" ht="20.1" customHeight="1">
      <c r="B22" s="37">
        <v>10</v>
      </c>
      <c r="C22" s="42" t="s">
        <v>16</v>
      </c>
      <c r="D22" s="16">
        <f>CONTENEDOR!AH12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CONTENEDOR!AH13</f>
        <v>1</v>
      </c>
      <c r="E23" s="23">
        <f t="shared" si="0"/>
        <v>0.0031446540880503146</v>
      </c>
    </row>
    <row r="24" spans="2:5" ht="20.1" customHeight="1">
      <c r="B24" s="37">
        <v>12</v>
      </c>
      <c r="C24" s="42" t="s">
        <v>18</v>
      </c>
      <c r="D24" s="16">
        <f>CONTENEDOR!AH14</f>
        <v>3</v>
      </c>
      <c r="E24" s="23">
        <f t="shared" si="0"/>
        <v>0.009433962264150943</v>
      </c>
    </row>
    <row r="25" spans="2:5" ht="20.1" customHeight="1">
      <c r="B25" s="37">
        <v>13</v>
      </c>
      <c r="C25" s="42" t="s">
        <v>19</v>
      </c>
      <c r="D25" s="16">
        <f>CONTENEDOR!AH15</f>
        <v>5</v>
      </c>
      <c r="E25" s="23">
        <f t="shared" si="0"/>
        <v>0.015723270440251572</v>
      </c>
    </row>
    <row r="26" spans="2:5" ht="20.1" customHeight="1">
      <c r="B26" s="37">
        <v>14</v>
      </c>
      <c r="C26" s="42" t="s">
        <v>20</v>
      </c>
      <c r="D26" s="16">
        <f>CONTENEDOR!AH16</f>
        <v>8</v>
      </c>
      <c r="E26" s="23">
        <f t="shared" si="0"/>
        <v>0.025157232704402517</v>
      </c>
    </row>
    <row r="27" spans="2:5" ht="20.1" customHeight="1">
      <c r="B27" s="37">
        <v>15</v>
      </c>
      <c r="C27" s="42" t="s">
        <v>21</v>
      </c>
      <c r="D27" s="16">
        <f>CONTENEDOR!AH17</f>
        <v>2</v>
      </c>
      <c r="E27" s="23">
        <f t="shared" si="0"/>
        <v>0.006289308176100629</v>
      </c>
    </row>
    <row r="28" spans="2:5" ht="20.1" customHeight="1">
      <c r="B28" s="37">
        <v>16</v>
      </c>
      <c r="C28" s="42" t="s">
        <v>22</v>
      </c>
      <c r="D28" s="16">
        <f>CONTENEDOR!AH18</f>
        <v>4</v>
      </c>
      <c r="E28" s="23">
        <f t="shared" si="0"/>
        <v>0.012578616352201259</v>
      </c>
    </row>
    <row r="29" spans="2:5" ht="20.1" customHeight="1">
      <c r="B29" s="37">
        <v>17</v>
      </c>
      <c r="C29" s="42" t="s">
        <v>23</v>
      </c>
      <c r="D29" s="16">
        <f>CONTENEDOR!AH19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CONTENEDOR!AH20</f>
        <v>1</v>
      </c>
      <c r="E30" s="23">
        <f t="shared" si="0"/>
        <v>0.0031446540880503146</v>
      </c>
    </row>
    <row r="31" spans="2:5" ht="20.1" customHeight="1">
      <c r="B31" s="37">
        <v>19</v>
      </c>
      <c r="C31" s="42" t="s">
        <v>25</v>
      </c>
      <c r="D31" s="16">
        <f>CONTENEDOR!AH21</f>
        <v>11</v>
      </c>
      <c r="E31" s="23">
        <f t="shared" si="0"/>
        <v>0.03459119496855346</v>
      </c>
    </row>
    <row r="32" spans="2:5" ht="20.1" customHeight="1">
      <c r="B32" s="37">
        <v>20</v>
      </c>
      <c r="C32" s="42" t="s">
        <v>26</v>
      </c>
      <c r="D32" s="16">
        <f>CONTENEDOR!AH22</f>
        <v>6</v>
      </c>
      <c r="E32" s="23">
        <f t="shared" si="0"/>
        <v>0.018867924528301886</v>
      </c>
    </row>
    <row r="33" spans="2:5" ht="20.1" customHeight="1">
      <c r="B33" s="37">
        <v>21</v>
      </c>
      <c r="C33" s="42" t="s">
        <v>27</v>
      </c>
      <c r="D33" s="16">
        <f>CONTENEDOR!AH23</f>
        <v>1</v>
      </c>
      <c r="E33" s="23">
        <f t="shared" si="0"/>
        <v>0.0031446540880503146</v>
      </c>
    </row>
    <row r="34" spans="2:5" ht="20.1" customHeight="1">
      <c r="B34" s="37">
        <v>22</v>
      </c>
      <c r="C34" s="42" t="s">
        <v>28</v>
      </c>
      <c r="D34" s="16">
        <f>CONTENEDOR!AH24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CONTENEDOR!AH26</f>
        <v>1</v>
      </c>
      <c r="E36" s="23">
        <f t="shared" si="0"/>
        <v>0.0031446540880503146</v>
      </c>
    </row>
    <row r="37" spans="2:5" ht="20.1" customHeight="1">
      <c r="B37" s="37">
        <v>25</v>
      </c>
      <c r="C37" s="42" t="s">
        <v>31</v>
      </c>
      <c r="D37" s="16">
        <f>CONTENEDOR!AH27</f>
        <v>31</v>
      </c>
      <c r="E37" s="23">
        <f t="shared" si="0"/>
        <v>0.09748427672955975</v>
      </c>
    </row>
    <row r="38" spans="2:5" ht="20.1" customHeight="1">
      <c r="B38" s="37">
        <v>26</v>
      </c>
      <c r="C38" s="42" t="s">
        <v>32</v>
      </c>
      <c r="D38" s="16">
        <f>CONTENEDOR!AH28</f>
        <v>5</v>
      </c>
      <c r="E38" s="23">
        <f t="shared" si="0"/>
        <v>0.015723270440251572</v>
      </c>
    </row>
    <row r="39" spans="2:5" ht="20.1" customHeight="1">
      <c r="B39" s="37">
        <v>27</v>
      </c>
      <c r="C39" s="42" t="s">
        <v>33</v>
      </c>
      <c r="D39" s="16">
        <f>CONTENEDOR!AH29</f>
        <v>6</v>
      </c>
      <c r="E39" s="23">
        <f t="shared" si="0"/>
        <v>0.018867924528301886</v>
      </c>
    </row>
    <row r="40" spans="2:5" ht="20.1" customHeight="1">
      <c r="B40" s="37">
        <v>28</v>
      </c>
      <c r="C40" s="42" t="s">
        <v>34</v>
      </c>
      <c r="D40" s="16">
        <f>CONTENEDOR!AH30</f>
        <v>32</v>
      </c>
      <c r="E40" s="23">
        <f t="shared" si="0"/>
        <v>0.10062893081761007</v>
      </c>
    </row>
    <row r="41" spans="2:5" ht="20.1" customHeight="1">
      <c r="B41" s="37">
        <v>29</v>
      </c>
      <c r="C41" s="42" t="s">
        <v>35</v>
      </c>
      <c r="D41" s="16">
        <f>CONTENEDOR!AH31</f>
        <v>16</v>
      </c>
      <c r="E41" s="23">
        <f t="shared" si="0"/>
        <v>0.050314465408805034</v>
      </c>
    </row>
    <row r="42" spans="2:5" ht="20.1" customHeight="1">
      <c r="B42" s="37">
        <v>30</v>
      </c>
      <c r="C42" s="42" t="s">
        <v>36</v>
      </c>
      <c r="D42" s="16">
        <f>CONTENEDOR!AH32</f>
        <v>34</v>
      </c>
      <c r="E42" s="23">
        <f t="shared" si="0"/>
        <v>0.1069182389937107</v>
      </c>
    </row>
    <row r="43" spans="2:5" ht="20.1" customHeight="1">
      <c r="B43" s="37">
        <v>31</v>
      </c>
      <c r="C43" s="42" t="s">
        <v>37</v>
      </c>
      <c r="D43" s="16">
        <f>CONTENEDOR!AH33</f>
        <v>40</v>
      </c>
      <c r="E43" s="23">
        <f t="shared" si="0"/>
        <v>0.12578616352201258</v>
      </c>
    </row>
    <row r="44" spans="2:5" ht="20.1" customHeight="1">
      <c r="B44" s="37">
        <v>32</v>
      </c>
      <c r="C44" s="42" t="s">
        <v>38</v>
      </c>
      <c r="D44" s="16">
        <f>CONTENEDOR!AH34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CONTENEDOR!AH35</f>
        <v>1</v>
      </c>
      <c r="E45" s="23">
        <f aca="true" t="shared" si="1" ref="E45:E65">D45/$D$66</f>
        <v>0.0031446540880503146</v>
      </c>
    </row>
    <row r="46" spans="2:5" ht="20.1" customHeight="1">
      <c r="B46" s="37">
        <v>34</v>
      </c>
      <c r="C46" s="42" t="s">
        <v>40</v>
      </c>
      <c r="D46" s="16">
        <f>CONTENEDOR!AH36</f>
        <v>1</v>
      </c>
      <c r="E46" s="23">
        <f t="shared" si="1"/>
        <v>0.0031446540880503146</v>
      </c>
    </row>
    <row r="47" spans="2:5" ht="20.1" customHeight="1">
      <c r="B47" s="37">
        <v>35</v>
      </c>
      <c r="C47" s="42" t="s">
        <v>41</v>
      </c>
      <c r="D47" s="16">
        <f>CONTENEDOR!AH37</f>
        <v>1</v>
      </c>
      <c r="E47" s="23">
        <f t="shared" si="1"/>
        <v>0.0031446540880503146</v>
      </c>
    </row>
    <row r="48" spans="2:5" ht="20.1" customHeight="1">
      <c r="B48" s="37">
        <v>36</v>
      </c>
      <c r="C48" s="42" t="s">
        <v>42</v>
      </c>
      <c r="D48" s="16">
        <f>CONTENEDOR!AH38</f>
        <v>2</v>
      </c>
      <c r="E48" s="23">
        <f t="shared" si="1"/>
        <v>0.006289308176100629</v>
      </c>
    </row>
    <row r="49" spans="2:5" ht="20.1" customHeight="1">
      <c r="B49" s="37">
        <v>37</v>
      </c>
      <c r="C49" s="42" t="s">
        <v>43</v>
      </c>
      <c r="D49" s="16">
        <f>CONTENEDOR!AH39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CONTENEDOR!AH40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CONTENEDOR!AH55</f>
        <v>9</v>
      </c>
      <c r="E65" s="26">
        <f t="shared" si="1"/>
        <v>0.02830188679245283</v>
      </c>
    </row>
    <row r="66" spans="3:5" ht="23.25" customHeight="1" thickBot="1">
      <c r="C66" s="39" t="str">
        <f>TITULOS!C15</f>
        <v xml:space="preserve"> </v>
      </c>
      <c r="D66" s="12">
        <f>SUM(D13:D65)</f>
        <v>318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CONTENEDOR!AI3</f>
        <v>104</v>
      </c>
      <c r="E13" s="40">
        <f aca="true" t="shared" si="0" ref="E13:E44">D13/$D$66</f>
        <v>0.18181818181818182</v>
      </c>
    </row>
    <row r="14" spans="2:5" ht="20.1" customHeight="1">
      <c r="B14" s="37">
        <v>2</v>
      </c>
      <c r="C14" s="42" t="s">
        <v>8</v>
      </c>
      <c r="D14" s="16">
        <f>CONTENEDOR!AI4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CONTENEDOR!AI5</f>
        <v>45</v>
      </c>
      <c r="E15" s="23">
        <f t="shared" si="0"/>
        <v>0.07867132867132867</v>
      </c>
    </row>
    <row r="16" spans="2:5" ht="20.1" customHeight="1">
      <c r="B16" s="37">
        <v>4</v>
      </c>
      <c r="C16" s="42" t="s">
        <v>10</v>
      </c>
      <c r="D16" s="16">
        <f>CONTENEDOR!AI6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CONTENEDOR!AI7</f>
        <v>1</v>
      </c>
      <c r="E17" s="23">
        <f t="shared" si="0"/>
        <v>0.0017482517482517483</v>
      </c>
    </row>
    <row r="18" spans="2:5" ht="20.1" customHeight="1">
      <c r="B18" s="37">
        <v>6</v>
      </c>
      <c r="C18" s="42" t="s">
        <v>12</v>
      </c>
      <c r="D18" s="16">
        <f>CONTENEDOR!AI8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CONTENEDOR!AI9</f>
        <v>106</v>
      </c>
      <c r="E19" s="23">
        <f t="shared" si="0"/>
        <v>0.1853146853146853</v>
      </c>
    </row>
    <row r="20" spans="2:5" ht="20.1" customHeight="1">
      <c r="B20" s="37">
        <v>8</v>
      </c>
      <c r="C20" s="42" t="s">
        <v>14</v>
      </c>
      <c r="D20" s="16">
        <f>CONTENEDOR!AI10</f>
        <v>12</v>
      </c>
      <c r="E20" s="23">
        <f t="shared" si="0"/>
        <v>0.02097902097902098</v>
      </c>
    </row>
    <row r="21" spans="2:5" ht="20.1" customHeight="1">
      <c r="B21" s="37">
        <v>9</v>
      </c>
      <c r="C21" s="42" t="s">
        <v>15</v>
      </c>
      <c r="D21" s="16">
        <f>CONTENEDOR!AI11</f>
        <v>1</v>
      </c>
      <c r="E21" s="23">
        <f t="shared" si="0"/>
        <v>0.0017482517482517483</v>
      </c>
    </row>
    <row r="22" spans="2:5" ht="20.1" customHeight="1">
      <c r="B22" s="37">
        <v>10</v>
      </c>
      <c r="C22" s="42" t="s">
        <v>16</v>
      </c>
      <c r="D22" s="16">
        <f>CONTENEDOR!AI12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CONTENEDOR!AI13</f>
        <v>2</v>
      </c>
      <c r="E23" s="23">
        <f t="shared" si="0"/>
        <v>0.0034965034965034965</v>
      </c>
    </row>
    <row r="24" spans="2:5" ht="20.1" customHeight="1">
      <c r="B24" s="37">
        <v>12</v>
      </c>
      <c r="C24" s="42" t="s">
        <v>18</v>
      </c>
      <c r="D24" s="16">
        <f>CONTENEDOR!AI14</f>
        <v>3</v>
      </c>
      <c r="E24" s="23">
        <f t="shared" si="0"/>
        <v>0.005244755244755245</v>
      </c>
    </row>
    <row r="25" spans="2:5" ht="20.1" customHeight="1">
      <c r="B25" s="37">
        <v>13</v>
      </c>
      <c r="C25" s="42" t="s">
        <v>19</v>
      </c>
      <c r="D25" s="16">
        <f>CONTENEDOR!AI15</f>
        <v>5</v>
      </c>
      <c r="E25" s="23">
        <f t="shared" si="0"/>
        <v>0.008741258741258742</v>
      </c>
    </row>
    <row r="26" spans="2:5" ht="20.1" customHeight="1">
      <c r="B26" s="37">
        <v>14</v>
      </c>
      <c r="C26" s="42" t="s">
        <v>20</v>
      </c>
      <c r="D26" s="16">
        <f>CONTENEDOR!AI16</f>
        <v>18</v>
      </c>
      <c r="E26" s="23">
        <f t="shared" si="0"/>
        <v>0.03146853146853147</v>
      </c>
    </row>
    <row r="27" spans="2:5" ht="20.1" customHeight="1">
      <c r="B27" s="37">
        <v>15</v>
      </c>
      <c r="C27" s="42" t="s">
        <v>21</v>
      </c>
      <c r="D27" s="16">
        <f>CONTENEDOR!AI17</f>
        <v>7</v>
      </c>
      <c r="E27" s="23">
        <f t="shared" si="0"/>
        <v>0.012237762237762238</v>
      </c>
    </row>
    <row r="28" spans="2:5" ht="20.1" customHeight="1">
      <c r="B28" s="37">
        <v>16</v>
      </c>
      <c r="C28" s="42" t="s">
        <v>22</v>
      </c>
      <c r="D28" s="16">
        <f>CONTENEDOR!AI18</f>
        <v>6</v>
      </c>
      <c r="E28" s="23">
        <f t="shared" si="0"/>
        <v>0.01048951048951049</v>
      </c>
    </row>
    <row r="29" spans="2:5" ht="20.1" customHeight="1">
      <c r="B29" s="37">
        <v>17</v>
      </c>
      <c r="C29" s="42" t="s">
        <v>23</v>
      </c>
      <c r="D29" s="16">
        <f>CONTENEDOR!AI19</f>
        <v>6</v>
      </c>
      <c r="E29" s="23">
        <f t="shared" si="0"/>
        <v>0.01048951048951049</v>
      </c>
    </row>
    <row r="30" spans="2:5" ht="20.1" customHeight="1">
      <c r="B30" s="37">
        <v>18</v>
      </c>
      <c r="C30" s="42" t="s">
        <v>24</v>
      </c>
      <c r="D30" s="16">
        <f>CONTENEDOR!AI20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CONTENEDOR!AI21</f>
        <v>16</v>
      </c>
      <c r="E31" s="23">
        <f t="shared" si="0"/>
        <v>0.027972027972027972</v>
      </c>
    </row>
    <row r="32" spans="2:5" ht="20.1" customHeight="1">
      <c r="B32" s="37">
        <v>20</v>
      </c>
      <c r="C32" s="42" t="s">
        <v>26</v>
      </c>
      <c r="D32" s="16">
        <f>CONTENEDOR!AI22</f>
        <v>4</v>
      </c>
      <c r="E32" s="23">
        <f t="shared" si="0"/>
        <v>0.006993006993006993</v>
      </c>
    </row>
    <row r="33" spans="2:5" ht="20.1" customHeight="1">
      <c r="B33" s="37">
        <v>21</v>
      </c>
      <c r="C33" s="42" t="s">
        <v>27</v>
      </c>
      <c r="D33" s="16">
        <f>CONTENEDOR!AI23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CONTENEDOR!AI25</f>
        <v>2</v>
      </c>
      <c r="E35" s="23">
        <f t="shared" si="0"/>
        <v>0.0034965034965034965</v>
      </c>
    </row>
    <row r="36" spans="2:5" ht="20.1" customHeight="1">
      <c r="B36" s="37">
        <v>24</v>
      </c>
      <c r="C36" s="42" t="s">
        <v>30</v>
      </c>
      <c r="D36" s="16">
        <f>CONTENEDOR!AI26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CONTENEDOR!AI27</f>
        <v>65</v>
      </c>
      <c r="E37" s="23">
        <f t="shared" si="0"/>
        <v>0.11363636363636363</v>
      </c>
    </row>
    <row r="38" spans="2:5" ht="20.1" customHeight="1">
      <c r="B38" s="37">
        <v>26</v>
      </c>
      <c r="C38" s="42" t="s">
        <v>32</v>
      </c>
      <c r="D38" s="16">
        <f>CONTENEDOR!AI28</f>
        <v>1</v>
      </c>
      <c r="E38" s="23">
        <f t="shared" si="0"/>
        <v>0.0017482517482517483</v>
      </c>
    </row>
    <row r="39" spans="2:5" ht="20.1" customHeight="1">
      <c r="B39" s="37">
        <v>27</v>
      </c>
      <c r="C39" s="42" t="s">
        <v>33</v>
      </c>
      <c r="D39" s="16">
        <f>CONTENEDOR!AI29</f>
        <v>9</v>
      </c>
      <c r="E39" s="23">
        <f t="shared" si="0"/>
        <v>0.015734265734265736</v>
      </c>
    </row>
    <row r="40" spans="2:5" ht="20.1" customHeight="1">
      <c r="B40" s="37">
        <v>28</v>
      </c>
      <c r="C40" s="42" t="s">
        <v>34</v>
      </c>
      <c r="D40" s="16">
        <f>CONTENEDOR!AI30</f>
        <v>41</v>
      </c>
      <c r="E40" s="23">
        <f t="shared" si="0"/>
        <v>0.07167832167832168</v>
      </c>
    </row>
    <row r="41" spans="2:5" ht="20.1" customHeight="1">
      <c r="B41" s="37">
        <v>29</v>
      </c>
      <c r="C41" s="42" t="s">
        <v>35</v>
      </c>
      <c r="D41" s="16">
        <f>CONTENEDOR!AI31</f>
        <v>40</v>
      </c>
      <c r="E41" s="23">
        <f t="shared" si="0"/>
        <v>0.06993006993006994</v>
      </c>
    </row>
    <row r="42" spans="2:5" ht="20.1" customHeight="1">
      <c r="B42" s="37">
        <v>30</v>
      </c>
      <c r="C42" s="42" t="s">
        <v>36</v>
      </c>
      <c r="D42" s="16">
        <f>CONTENEDOR!AI32</f>
        <v>18</v>
      </c>
      <c r="E42" s="23">
        <f t="shared" si="0"/>
        <v>0.03146853146853147</v>
      </c>
    </row>
    <row r="43" spans="2:5" ht="20.1" customHeight="1">
      <c r="B43" s="37">
        <v>31</v>
      </c>
      <c r="C43" s="42" t="s">
        <v>37</v>
      </c>
      <c r="D43" s="16">
        <f>CONTENEDOR!AI33</f>
        <v>46</v>
      </c>
      <c r="E43" s="23">
        <f t="shared" si="0"/>
        <v>0.08041958041958042</v>
      </c>
    </row>
    <row r="44" spans="2:5" ht="20.1" customHeight="1">
      <c r="B44" s="37">
        <v>32</v>
      </c>
      <c r="C44" s="42" t="s">
        <v>38</v>
      </c>
      <c r="D44" s="16">
        <f>CONTENEDOR!AI34</f>
        <v>1</v>
      </c>
      <c r="E44" s="23">
        <f t="shared" si="0"/>
        <v>0.0017482517482517483</v>
      </c>
    </row>
    <row r="45" spans="2:5" ht="20.1" customHeight="1">
      <c r="B45" s="37">
        <v>33</v>
      </c>
      <c r="C45" s="42" t="s">
        <v>39</v>
      </c>
      <c r="D45" s="16">
        <f>CONTENEDOR!AI35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CONTENEDOR!AI36</f>
        <v>1</v>
      </c>
      <c r="E46" s="23">
        <f t="shared" si="1"/>
        <v>0.0017482517482517483</v>
      </c>
    </row>
    <row r="47" spans="2:5" ht="20.1" customHeight="1">
      <c r="B47" s="37">
        <v>35</v>
      </c>
      <c r="C47" s="42" t="s">
        <v>41</v>
      </c>
      <c r="D47" s="16">
        <f>CONTENEDOR!AI37</f>
        <v>2</v>
      </c>
      <c r="E47" s="23">
        <f t="shared" si="1"/>
        <v>0.0034965034965034965</v>
      </c>
    </row>
    <row r="48" spans="2:5" ht="20.1" customHeight="1">
      <c r="B48" s="37">
        <v>36</v>
      </c>
      <c r="C48" s="42" t="s">
        <v>42</v>
      </c>
      <c r="D48" s="16">
        <f>CONTENEDOR!AI38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CONTENEDOR!AI39</f>
        <v>2</v>
      </c>
      <c r="E49" s="23">
        <f t="shared" si="1"/>
        <v>0.0034965034965034965</v>
      </c>
    </row>
    <row r="50" spans="2:5" ht="20.1" customHeight="1">
      <c r="B50" s="37">
        <v>38</v>
      </c>
      <c r="C50" s="42" t="s">
        <v>44</v>
      </c>
      <c r="D50" s="16">
        <f>CONTENEDOR!AI40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CONTENEDOR!AI42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CONTENEDOR!AI43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CONTENEDOR!AI45</f>
        <v>1</v>
      </c>
      <c r="E55" s="23">
        <f t="shared" si="1"/>
        <v>0.0017482517482517483</v>
      </c>
    </row>
    <row r="56" spans="2:5" ht="20.1" customHeight="1">
      <c r="B56" s="37">
        <v>44</v>
      </c>
      <c r="C56" s="42" t="s">
        <v>50</v>
      </c>
      <c r="D56" s="16">
        <f>CONTENEDOR!AI46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CONTENEDOR!AI48</f>
        <v>1</v>
      </c>
      <c r="E58" s="23">
        <f t="shared" si="1"/>
        <v>0.0017482517482517483</v>
      </c>
    </row>
    <row r="59" spans="2:5" ht="20.1" customHeight="1">
      <c r="B59" s="37">
        <v>47</v>
      </c>
      <c r="C59" s="42" t="s">
        <v>53</v>
      </c>
      <c r="D59" s="16">
        <f>CONTENEDOR!AI49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CONTENEDOR!AI53</f>
        <v>1</v>
      </c>
      <c r="E63" s="23">
        <f t="shared" si="1"/>
        <v>0.0017482517482517483</v>
      </c>
    </row>
    <row r="64" spans="2:5" ht="20.1" customHeight="1">
      <c r="B64" s="37">
        <v>52</v>
      </c>
      <c r="C64" s="42" t="s">
        <v>58</v>
      </c>
      <c r="D64" s="16">
        <f>CONTENEDOR!AI54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CONTENEDOR!AI55</f>
        <v>5</v>
      </c>
      <c r="E65" s="26">
        <f t="shared" si="1"/>
        <v>0.008741258741258742</v>
      </c>
    </row>
    <row r="66" spans="3:5" ht="23.25" customHeight="1" thickBot="1">
      <c r="C66" s="39" t="str">
        <f>TITULOS!C15</f>
        <v xml:space="preserve"> </v>
      </c>
      <c r="D66" s="12">
        <f>SUM(D13:D65)</f>
        <v>572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94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CONTENEDOR!AJ3</f>
        <v>26</v>
      </c>
      <c r="E13" s="40">
        <f aca="true" t="shared" si="0" ref="E13:E44">D13/$D$66</f>
        <v>0.11764705882352941</v>
      </c>
    </row>
    <row r="14" spans="2:5" ht="20.1" customHeight="1">
      <c r="B14" s="37">
        <v>2</v>
      </c>
      <c r="C14" s="42" t="s">
        <v>8</v>
      </c>
      <c r="D14" s="16">
        <f>CONTENEDOR!AJ4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CONTENEDOR!AJ5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CONTENEDOR!AJ6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CONTENEDOR!AJ7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CONTENEDOR!AJ8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CONTENEDOR!AJ9</f>
        <v>42</v>
      </c>
      <c r="E19" s="23">
        <f t="shared" si="0"/>
        <v>0.19004524886877827</v>
      </c>
    </row>
    <row r="20" spans="2:5" ht="20.1" customHeight="1">
      <c r="B20" s="37">
        <v>8</v>
      </c>
      <c r="C20" s="42" t="s">
        <v>14</v>
      </c>
      <c r="D20" s="16">
        <f>CONTENEDOR!AJ10</f>
        <v>3</v>
      </c>
      <c r="E20" s="23">
        <f t="shared" si="0"/>
        <v>0.013574660633484163</v>
      </c>
    </row>
    <row r="21" spans="2:5" ht="20.1" customHeight="1">
      <c r="B21" s="37">
        <v>9</v>
      </c>
      <c r="C21" s="42" t="s">
        <v>15</v>
      </c>
      <c r="D21" s="16">
        <f>CONTENEDOR!AJ11</f>
        <v>1</v>
      </c>
      <c r="E21" s="23">
        <f t="shared" si="0"/>
        <v>0.004524886877828055</v>
      </c>
    </row>
    <row r="22" spans="2:5" ht="20.1" customHeight="1">
      <c r="B22" s="37">
        <v>10</v>
      </c>
      <c r="C22" s="42" t="s">
        <v>16</v>
      </c>
      <c r="D22" s="16">
        <f>CONTENEDOR!AJ12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CONTENEDOR!AJ13</f>
        <v>1</v>
      </c>
      <c r="E23" s="23">
        <f t="shared" si="0"/>
        <v>0.004524886877828055</v>
      </c>
    </row>
    <row r="24" spans="2:5" ht="20.1" customHeight="1">
      <c r="B24" s="37">
        <v>12</v>
      </c>
      <c r="C24" s="42" t="s">
        <v>18</v>
      </c>
      <c r="D24" s="16">
        <f>CONTENEDOR!AJ14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CONTENEDOR!AJ15</f>
        <v>2</v>
      </c>
      <c r="E25" s="23">
        <f t="shared" si="0"/>
        <v>0.00904977375565611</v>
      </c>
    </row>
    <row r="26" spans="2:5" ht="20.1" customHeight="1">
      <c r="B26" s="37">
        <v>14</v>
      </c>
      <c r="C26" s="42" t="s">
        <v>20</v>
      </c>
      <c r="D26" s="16">
        <f>CONTENEDOR!AJ16</f>
        <v>9</v>
      </c>
      <c r="E26" s="23">
        <f t="shared" si="0"/>
        <v>0.04072398190045249</v>
      </c>
    </row>
    <row r="27" spans="2:5" ht="20.1" customHeight="1">
      <c r="B27" s="37">
        <v>15</v>
      </c>
      <c r="C27" s="42" t="s">
        <v>21</v>
      </c>
      <c r="D27" s="16">
        <f>CONTENEDOR!AJ17</f>
        <v>10</v>
      </c>
      <c r="E27" s="23">
        <f t="shared" si="0"/>
        <v>0.04524886877828054</v>
      </c>
    </row>
    <row r="28" spans="2:5" ht="20.1" customHeight="1">
      <c r="B28" s="37">
        <v>16</v>
      </c>
      <c r="C28" s="42" t="s">
        <v>22</v>
      </c>
      <c r="D28" s="16">
        <f>CONTENEDOR!AJ18</f>
        <v>3</v>
      </c>
      <c r="E28" s="23">
        <f t="shared" si="0"/>
        <v>0.013574660633484163</v>
      </c>
    </row>
    <row r="29" spans="2:5" ht="20.1" customHeight="1">
      <c r="B29" s="37">
        <v>17</v>
      </c>
      <c r="C29" s="42" t="s">
        <v>23</v>
      </c>
      <c r="D29" s="16">
        <f>CONTENEDOR!AJ19</f>
        <v>2</v>
      </c>
      <c r="E29" s="23">
        <f t="shared" si="0"/>
        <v>0.00904977375565611</v>
      </c>
    </row>
    <row r="30" spans="2:5" ht="20.1" customHeight="1">
      <c r="B30" s="37">
        <v>18</v>
      </c>
      <c r="C30" s="42" t="s">
        <v>24</v>
      </c>
      <c r="D30" s="16">
        <f>CONTENEDOR!AJ20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CONTENEDOR!AJ21</f>
        <v>8</v>
      </c>
      <c r="E31" s="23">
        <f t="shared" si="0"/>
        <v>0.03619909502262444</v>
      </c>
    </row>
    <row r="32" spans="2:5" ht="20.1" customHeight="1">
      <c r="B32" s="37">
        <v>20</v>
      </c>
      <c r="C32" s="42" t="s">
        <v>26</v>
      </c>
      <c r="D32" s="16">
        <f>CONTENEDOR!AJ22</f>
        <v>6</v>
      </c>
      <c r="E32" s="23">
        <f t="shared" si="0"/>
        <v>0.027149321266968326</v>
      </c>
    </row>
    <row r="33" spans="2:5" ht="20.1" customHeight="1">
      <c r="B33" s="37">
        <v>21</v>
      </c>
      <c r="C33" s="42" t="s">
        <v>27</v>
      </c>
      <c r="D33" s="16">
        <f>CONTENEDOR!AJ23</f>
        <v>2</v>
      </c>
      <c r="E33" s="23">
        <f t="shared" si="0"/>
        <v>0.00904977375565611</v>
      </c>
    </row>
    <row r="34" spans="2:5" ht="20.1" customHeight="1">
      <c r="B34" s="37">
        <v>22</v>
      </c>
      <c r="C34" s="42" t="s">
        <v>28</v>
      </c>
      <c r="D34" s="16">
        <f>CONTENEDOR!AJ24</f>
        <v>2</v>
      </c>
      <c r="E34" s="23">
        <f t="shared" si="0"/>
        <v>0.00904977375565611</v>
      </c>
    </row>
    <row r="35" spans="2:5" ht="20.1" customHeight="1">
      <c r="B35" s="37">
        <v>23</v>
      </c>
      <c r="C35" s="42" t="s">
        <v>29</v>
      </c>
      <c r="D35" s="16">
        <f>CONTENEDOR!AJ25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CONTENEDOR!AJ27</f>
        <v>20</v>
      </c>
      <c r="E37" s="23">
        <f t="shared" si="0"/>
        <v>0.09049773755656108</v>
      </c>
    </row>
    <row r="38" spans="2:5" ht="20.1" customHeight="1">
      <c r="B38" s="37">
        <v>26</v>
      </c>
      <c r="C38" s="42" t="s">
        <v>32</v>
      </c>
      <c r="D38" s="16">
        <f>CONTENEDOR!AJ28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CONTENEDOR!AJ29</f>
        <v>5</v>
      </c>
      <c r="E39" s="23">
        <f t="shared" si="0"/>
        <v>0.02262443438914027</v>
      </c>
    </row>
    <row r="40" spans="2:5" ht="20.1" customHeight="1">
      <c r="B40" s="37">
        <v>28</v>
      </c>
      <c r="C40" s="42" t="s">
        <v>34</v>
      </c>
      <c r="D40" s="16">
        <f>CONTENEDOR!AJ30</f>
        <v>13</v>
      </c>
      <c r="E40" s="23">
        <f t="shared" si="0"/>
        <v>0.058823529411764705</v>
      </c>
    </row>
    <row r="41" spans="2:5" ht="20.1" customHeight="1">
      <c r="B41" s="37">
        <v>29</v>
      </c>
      <c r="C41" s="42" t="s">
        <v>35</v>
      </c>
      <c r="D41" s="16">
        <f>CONTENEDOR!AJ31</f>
        <v>27</v>
      </c>
      <c r="E41" s="23">
        <f t="shared" si="0"/>
        <v>0.12217194570135746</v>
      </c>
    </row>
    <row r="42" spans="2:5" ht="20.1" customHeight="1">
      <c r="B42" s="37">
        <v>30</v>
      </c>
      <c r="C42" s="42" t="s">
        <v>36</v>
      </c>
      <c r="D42" s="16">
        <f>CONTENEDOR!AJ32</f>
        <v>20</v>
      </c>
      <c r="E42" s="23">
        <f t="shared" si="0"/>
        <v>0.09049773755656108</v>
      </c>
    </row>
    <row r="43" spans="2:5" ht="20.1" customHeight="1">
      <c r="B43" s="37">
        <v>31</v>
      </c>
      <c r="C43" s="42" t="s">
        <v>37</v>
      </c>
      <c r="D43" s="16">
        <f>CONTENEDOR!AJ33</f>
        <v>16</v>
      </c>
      <c r="E43" s="23">
        <f t="shared" si="0"/>
        <v>0.07239819004524888</v>
      </c>
    </row>
    <row r="44" spans="2:5" ht="20.1" customHeight="1">
      <c r="B44" s="37">
        <v>32</v>
      </c>
      <c r="C44" s="42" t="s">
        <v>38</v>
      </c>
      <c r="D44" s="16">
        <f>CONTENEDOR!AJ34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CONTENEDOR!AJ35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CONTENEDOR!AJ36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CONTENEDOR!AJ37</f>
        <v>1</v>
      </c>
      <c r="E47" s="23">
        <f t="shared" si="1"/>
        <v>0.004524886877828055</v>
      </c>
    </row>
    <row r="48" spans="2:5" ht="20.1" customHeight="1">
      <c r="B48" s="37">
        <v>36</v>
      </c>
      <c r="C48" s="42" t="s">
        <v>42</v>
      </c>
      <c r="D48" s="16">
        <f>CONTENEDOR!AJ38</f>
        <v>1</v>
      </c>
      <c r="E48" s="23">
        <f t="shared" si="1"/>
        <v>0.004524886877828055</v>
      </c>
    </row>
    <row r="49" spans="2:5" ht="20.1" customHeight="1">
      <c r="B49" s="37">
        <v>37</v>
      </c>
      <c r="C49" s="42" t="s">
        <v>43</v>
      </c>
      <c r="D49" s="16">
        <f>CONTENEDOR!AJ39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CONTENEDOR!AJ40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CONTENEDOR!AJ43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CONTENEDOR!AJ46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CONTENEDOR!AJ48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CONTENEDOR!AJ49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CONTENEDOR!AJ54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CONTENEDOR!AJ55</f>
        <v>1</v>
      </c>
      <c r="E65" s="26">
        <f t="shared" si="1"/>
        <v>0.004524886877828055</v>
      </c>
    </row>
    <row r="66" spans="3:5" ht="23.25" customHeight="1" thickBot="1">
      <c r="C66" s="39" t="str">
        <f>TITULOS!C15</f>
        <v xml:space="preserve"> </v>
      </c>
      <c r="D66" s="12">
        <f>SUM(D13:D65)</f>
        <v>221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7.8515625" style="32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  <c r="N4" s="13"/>
    </row>
    <row r="5" spans="1:14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  <c r="N5" s="14"/>
    </row>
    <row r="6" spans="1:14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109</v>
      </c>
      <c r="F8" s="75"/>
      <c r="G8" s="75"/>
      <c r="H8" s="75"/>
      <c r="I8" s="75"/>
      <c r="J8" s="75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  <c r="N10" s="49"/>
    </row>
    <row r="11" spans="3:8" ht="18" thickBot="1">
      <c r="C11" s="2"/>
      <c r="D11" s="33"/>
      <c r="E11" s="33"/>
      <c r="F11" s="33"/>
      <c r="G11" s="33"/>
      <c r="H11" s="2"/>
    </row>
    <row r="12" spans="2:9" ht="78.75" customHeight="1" thickBot="1">
      <c r="B12" s="36" t="s">
        <v>3</v>
      </c>
      <c r="C12" s="8" t="str">
        <f>TITULOS!C12</f>
        <v>DELITOS</v>
      </c>
      <c r="D12" s="46" t="s">
        <v>62</v>
      </c>
      <c r="E12" s="46" t="s">
        <v>110</v>
      </c>
      <c r="F12" s="46" t="s">
        <v>61</v>
      </c>
      <c r="G12" s="46" t="s">
        <v>111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CONTENEDOR!F3</f>
        <v>181</v>
      </c>
      <c r="E13" s="47">
        <f>CONTENEDOR!P3</f>
        <v>22</v>
      </c>
      <c r="F13" s="47">
        <f>CONTENEDOR!E3</f>
        <v>71</v>
      </c>
      <c r="G13" s="47"/>
      <c r="H13" s="16">
        <f>SUM(D13:G13)</f>
        <v>274</v>
      </c>
      <c r="I13" s="40">
        <f aca="true" t="shared" si="0" ref="I13:I44">H13/$H$66</f>
        <v>0.5842217484008528</v>
      </c>
    </row>
    <row r="14" spans="2:9" ht="20.1" customHeight="1">
      <c r="B14" s="37">
        <v>2</v>
      </c>
      <c r="C14" s="42" t="s">
        <v>8</v>
      </c>
      <c r="D14" s="47">
        <f>CONTENEDOR!F4</f>
        <v>2</v>
      </c>
      <c r="E14" s="47">
        <f>CONTENEDOR!P4</f>
        <v>0</v>
      </c>
      <c r="F14" s="47">
        <f>CONTENEDOR!E4</f>
        <v>0</v>
      </c>
      <c r="G14" s="47"/>
      <c r="H14" s="16">
        <f>CONTENEDOR!AJ4</f>
        <v>0</v>
      </c>
      <c r="I14" s="23">
        <f t="shared" si="0"/>
        <v>0</v>
      </c>
    </row>
    <row r="15" spans="2:9" ht="20.1" customHeight="1">
      <c r="B15" s="37">
        <v>3</v>
      </c>
      <c r="C15" s="42" t="s">
        <v>9</v>
      </c>
      <c r="D15" s="47">
        <f>CONTENEDOR!F5</f>
        <v>0</v>
      </c>
      <c r="E15" s="47">
        <f>CONTENEDOR!P5</f>
        <v>5</v>
      </c>
      <c r="F15" s="47">
        <f>CONTENEDOR!E5</f>
        <v>1</v>
      </c>
      <c r="G15" s="47"/>
      <c r="H15" s="16">
        <f>CONTENEDOR!AJ5</f>
        <v>0</v>
      </c>
      <c r="I15" s="23">
        <f t="shared" si="0"/>
        <v>0</v>
      </c>
    </row>
    <row r="16" spans="2:9" ht="20.1" customHeight="1">
      <c r="B16" s="37">
        <v>4</v>
      </c>
      <c r="C16" s="42" t="s">
        <v>10</v>
      </c>
      <c r="D16" s="47">
        <f>CONTENEDOR!F6</f>
        <v>27</v>
      </c>
      <c r="E16" s="47">
        <f>CONTENEDOR!P6</f>
        <v>0</v>
      </c>
      <c r="F16" s="47">
        <f>CONTENEDOR!E6</f>
        <v>4</v>
      </c>
      <c r="G16" s="47"/>
      <c r="H16" s="16">
        <f>CONTENEDOR!AJ6</f>
        <v>0</v>
      </c>
      <c r="I16" s="23">
        <f t="shared" si="0"/>
        <v>0</v>
      </c>
    </row>
    <row r="17" spans="2:9" ht="20.1" customHeight="1">
      <c r="B17" s="37">
        <v>5</v>
      </c>
      <c r="C17" s="42" t="s">
        <v>11</v>
      </c>
      <c r="D17" s="47">
        <f>CONTENEDOR!F7</f>
        <v>1</v>
      </c>
      <c r="E17" s="47">
        <f>CONTENEDOR!P7</f>
        <v>0</v>
      </c>
      <c r="F17" s="47">
        <f>CONTENEDOR!E7</f>
        <v>0</v>
      </c>
      <c r="G17" s="47"/>
      <c r="H17" s="16">
        <f>CONTENEDOR!AJ7</f>
        <v>0</v>
      </c>
      <c r="I17" s="23">
        <f t="shared" si="0"/>
        <v>0</v>
      </c>
    </row>
    <row r="18" spans="2:9" ht="20.1" customHeight="1">
      <c r="B18" s="37">
        <v>6</v>
      </c>
      <c r="C18" s="42" t="s">
        <v>12</v>
      </c>
      <c r="D18" s="47">
        <f>CONTENEDOR!F8</f>
        <v>0</v>
      </c>
      <c r="E18" s="47">
        <f>CONTENEDOR!P8</f>
        <v>1</v>
      </c>
      <c r="F18" s="47">
        <f>CONTENEDOR!E8</f>
        <v>0</v>
      </c>
      <c r="G18" s="47"/>
      <c r="H18" s="16">
        <f>CONTENEDOR!AJ8</f>
        <v>0</v>
      </c>
      <c r="I18" s="23">
        <f t="shared" si="0"/>
        <v>0</v>
      </c>
    </row>
    <row r="19" spans="2:9" ht="20.1" customHeight="1">
      <c r="B19" s="37">
        <v>7</v>
      </c>
      <c r="C19" s="42" t="s">
        <v>13</v>
      </c>
      <c r="D19" s="47">
        <f>CONTENEDOR!F9</f>
        <v>216</v>
      </c>
      <c r="E19" s="47">
        <f>CONTENEDOR!P9</f>
        <v>41</v>
      </c>
      <c r="F19" s="47">
        <f>CONTENEDOR!E9</f>
        <v>56</v>
      </c>
      <c r="G19" s="47"/>
      <c r="H19" s="16">
        <f>CONTENEDOR!AJ9</f>
        <v>42</v>
      </c>
      <c r="I19" s="23">
        <f t="shared" si="0"/>
        <v>0.08955223880597014</v>
      </c>
    </row>
    <row r="20" spans="2:9" ht="20.1" customHeight="1">
      <c r="B20" s="37">
        <v>8</v>
      </c>
      <c r="C20" s="42" t="s">
        <v>14</v>
      </c>
      <c r="D20" s="47">
        <f>CONTENEDOR!F10</f>
        <v>15</v>
      </c>
      <c r="E20" s="47">
        <f>CONTENEDOR!P10</f>
        <v>12</v>
      </c>
      <c r="F20" s="47">
        <f>CONTENEDOR!E10</f>
        <v>1</v>
      </c>
      <c r="G20" s="47"/>
      <c r="H20" s="16">
        <f>CONTENEDOR!AJ10</f>
        <v>3</v>
      </c>
      <c r="I20" s="23">
        <f t="shared" si="0"/>
        <v>0.006396588486140725</v>
      </c>
    </row>
    <row r="21" spans="2:9" ht="20.1" customHeight="1">
      <c r="B21" s="37">
        <v>9</v>
      </c>
      <c r="C21" s="42" t="s">
        <v>15</v>
      </c>
      <c r="D21" s="47">
        <f>CONTENEDOR!F11</f>
        <v>4</v>
      </c>
      <c r="E21" s="47">
        <f>CONTENEDOR!P11</f>
        <v>2</v>
      </c>
      <c r="F21" s="47">
        <f>CONTENEDOR!E11</f>
        <v>1</v>
      </c>
      <c r="G21" s="47"/>
      <c r="H21" s="16">
        <f>CONTENEDOR!AJ11</f>
        <v>1</v>
      </c>
      <c r="I21" s="23">
        <f t="shared" si="0"/>
        <v>0.0021321961620469083</v>
      </c>
    </row>
    <row r="22" spans="2:9" ht="20.1" customHeight="1">
      <c r="B22" s="37">
        <v>10</v>
      </c>
      <c r="C22" s="42" t="s">
        <v>16</v>
      </c>
      <c r="D22" s="47">
        <f>CONTENEDOR!F12</f>
        <v>0</v>
      </c>
      <c r="E22" s="47">
        <f>CONTENEDOR!P12</f>
        <v>0</v>
      </c>
      <c r="F22" s="47">
        <f>CONTENEDOR!E12</f>
        <v>0</v>
      </c>
      <c r="G22" s="47"/>
      <c r="H22" s="16">
        <f>CONTENEDOR!AJ12</f>
        <v>0</v>
      </c>
      <c r="I22" s="23">
        <f t="shared" si="0"/>
        <v>0</v>
      </c>
    </row>
    <row r="23" spans="2:9" ht="20.1" customHeight="1">
      <c r="B23" s="37">
        <v>11</v>
      </c>
      <c r="C23" s="42" t="s">
        <v>17</v>
      </c>
      <c r="D23" s="47">
        <f>CONTENEDOR!F13</f>
        <v>34</v>
      </c>
      <c r="E23" s="47">
        <f>CONTENEDOR!P13</f>
        <v>0</v>
      </c>
      <c r="F23" s="47">
        <f>CONTENEDOR!E13</f>
        <v>2</v>
      </c>
      <c r="G23" s="47"/>
      <c r="H23" s="16">
        <f>CONTENEDOR!AJ13</f>
        <v>1</v>
      </c>
      <c r="I23" s="23">
        <f t="shared" si="0"/>
        <v>0.0021321961620469083</v>
      </c>
    </row>
    <row r="24" spans="2:9" ht="20.1" customHeight="1">
      <c r="B24" s="37">
        <v>12</v>
      </c>
      <c r="C24" s="42" t="s">
        <v>18</v>
      </c>
      <c r="D24" s="47">
        <f>CONTENEDOR!F14</f>
        <v>28</v>
      </c>
      <c r="E24" s="47">
        <f>CONTENEDOR!P14</f>
        <v>1</v>
      </c>
      <c r="F24" s="47">
        <f>CONTENEDOR!E14</f>
        <v>2</v>
      </c>
      <c r="G24" s="47"/>
      <c r="H24" s="16">
        <f>CONTENEDOR!AJ14</f>
        <v>0</v>
      </c>
      <c r="I24" s="23">
        <f t="shared" si="0"/>
        <v>0</v>
      </c>
    </row>
    <row r="25" spans="2:9" ht="20.1" customHeight="1">
      <c r="B25" s="37">
        <v>13</v>
      </c>
      <c r="C25" s="42" t="s">
        <v>19</v>
      </c>
      <c r="D25" s="47">
        <f>CONTENEDOR!F15</f>
        <v>5</v>
      </c>
      <c r="E25" s="47">
        <f>CONTENEDOR!P15</f>
        <v>3</v>
      </c>
      <c r="F25" s="47">
        <f>CONTENEDOR!E15</f>
        <v>1</v>
      </c>
      <c r="G25" s="47"/>
      <c r="H25" s="16">
        <f>CONTENEDOR!AJ15</f>
        <v>2</v>
      </c>
      <c r="I25" s="23">
        <f t="shared" si="0"/>
        <v>0.0042643923240938165</v>
      </c>
    </row>
    <row r="26" spans="2:9" ht="20.1" customHeight="1">
      <c r="B26" s="37">
        <v>14</v>
      </c>
      <c r="C26" s="42" t="s">
        <v>20</v>
      </c>
      <c r="D26" s="47">
        <f>CONTENEDOR!F16</f>
        <v>40</v>
      </c>
      <c r="E26" s="47">
        <f>CONTENEDOR!P16</f>
        <v>5</v>
      </c>
      <c r="F26" s="47">
        <f>CONTENEDOR!E16</f>
        <v>19</v>
      </c>
      <c r="G26" s="47"/>
      <c r="H26" s="16">
        <f>CONTENEDOR!AJ16</f>
        <v>9</v>
      </c>
      <c r="I26" s="23">
        <f t="shared" si="0"/>
        <v>0.019189765458422176</v>
      </c>
    </row>
    <row r="27" spans="2:9" ht="20.1" customHeight="1">
      <c r="B27" s="37">
        <v>15</v>
      </c>
      <c r="C27" s="42" t="s">
        <v>21</v>
      </c>
      <c r="D27" s="47">
        <f>CONTENEDOR!F17</f>
        <v>11</v>
      </c>
      <c r="E27" s="47">
        <f>CONTENEDOR!P17</f>
        <v>9</v>
      </c>
      <c r="F27" s="47">
        <f>CONTENEDOR!E17</f>
        <v>2</v>
      </c>
      <c r="G27" s="47"/>
      <c r="H27" s="16">
        <f>CONTENEDOR!AJ17</f>
        <v>10</v>
      </c>
      <c r="I27" s="23">
        <f t="shared" si="0"/>
        <v>0.021321961620469083</v>
      </c>
    </row>
    <row r="28" spans="2:9" ht="20.1" customHeight="1">
      <c r="B28" s="37">
        <v>16</v>
      </c>
      <c r="C28" s="42" t="s">
        <v>22</v>
      </c>
      <c r="D28" s="47">
        <f>CONTENEDOR!F18</f>
        <v>3</v>
      </c>
      <c r="E28" s="47">
        <f>CONTENEDOR!P18</f>
        <v>0</v>
      </c>
      <c r="F28" s="47">
        <f>CONTENEDOR!E18</f>
        <v>8</v>
      </c>
      <c r="G28" s="47"/>
      <c r="H28" s="16">
        <f>CONTENEDOR!AJ18</f>
        <v>3</v>
      </c>
      <c r="I28" s="23">
        <f t="shared" si="0"/>
        <v>0.006396588486140725</v>
      </c>
    </row>
    <row r="29" spans="2:9" ht="20.1" customHeight="1">
      <c r="B29" s="37">
        <v>17</v>
      </c>
      <c r="C29" s="42" t="s">
        <v>23</v>
      </c>
      <c r="D29" s="47">
        <f>CONTENEDOR!F19</f>
        <v>0</v>
      </c>
      <c r="E29" s="47">
        <f>CONTENEDOR!P19</f>
        <v>1</v>
      </c>
      <c r="F29" s="47">
        <f>CONTENEDOR!E19</f>
        <v>0</v>
      </c>
      <c r="G29" s="47"/>
      <c r="H29" s="16">
        <f>CONTENEDOR!AJ19</f>
        <v>2</v>
      </c>
      <c r="I29" s="23">
        <f t="shared" si="0"/>
        <v>0.0042643923240938165</v>
      </c>
    </row>
    <row r="30" spans="2:9" ht="20.1" customHeight="1">
      <c r="B30" s="37">
        <v>18</v>
      </c>
      <c r="C30" s="42" t="s">
        <v>24</v>
      </c>
      <c r="D30" s="47">
        <f>CONTENEDOR!F20</f>
        <v>0</v>
      </c>
      <c r="E30" s="47">
        <f>CONTENEDOR!P20</f>
        <v>1</v>
      </c>
      <c r="F30" s="47">
        <f>CONTENEDOR!E20</f>
        <v>0</v>
      </c>
      <c r="G30" s="47"/>
      <c r="H30" s="16">
        <f>CONTENEDOR!AJ20</f>
        <v>0</v>
      </c>
      <c r="I30" s="23">
        <f t="shared" si="0"/>
        <v>0</v>
      </c>
    </row>
    <row r="31" spans="2:9" ht="20.1" customHeight="1">
      <c r="B31" s="37">
        <v>19</v>
      </c>
      <c r="C31" s="42" t="s">
        <v>25</v>
      </c>
      <c r="D31" s="47">
        <f>CONTENEDOR!F21</f>
        <v>20</v>
      </c>
      <c r="E31" s="47">
        <f>CONTENEDOR!P21</f>
        <v>2</v>
      </c>
      <c r="F31" s="47">
        <f>CONTENEDOR!E21</f>
        <v>14</v>
      </c>
      <c r="G31" s="47"/>
      <c r="H31" s="16">
        <f>CONTENEDOR!AJ21</f>
        <v>8</v>
      </c>
      <c r="I31" s="23">
        <f t="shared" si="0"/>
        <v>0.017057569296375266</v>
      </c>
    </row>
    <row r="32" spans="2:9" ht="20.1" customHeight="1">
      <c r="B32" s="37">
        <v>20</v>
      </c>
      <c r="C32" s="42" t="s">
        <v>26</v>
      </c>
      <c r="D32" s="47">
        <f>CONTENEDOR!F22</f>
        <v>7</v>
      </c>
      <c r="E32" s="47">
        <f>CONTENEDOR!P22</f>
        <v>5</v>
      </c>
      <c r="F32" s="47">
        <f>CONTENEDOR!E22</f>
        <v>0</v>
      </c>
      <c r="G32" s="47"/>
      <c r="H32" s="16">
        <f>CONTENEDOR!AJ22</f>
        <v>6</v>
      </c>
      <c r="I32" s="23">
        <f t="shared" si="0"/>
        <v>0.01279317697228145</v>
      </c>
    </row>
    <row r="33" spans="2:9" ht="20.1" customHeight="1">
      <c r="B33" s="37">
        <v>21</v>
      </c>
      <c r="C33" s="42" t="s">
        <v>27</v>
      </c>
      <c r="D33" s="47">
        <f>CONTENEDOR!F23</f>
        <v>0</v>
      </c>
      <c r="E33" s="47">
        <f>CONTENEDOR!P23</f>
        <v>1</v>
      </c>
      <c r="F33" s="47">
        <f>CONTENEDOR!E23</f>
        <v>0</v>
      </c>
      <c r="G33" s="47"/>
      <c r="H33" s="16">
        <f>CONTENEDOR!AJ23</f>
        <v>2</v>
      </c>
      <c r="I33" s="23">
        <f t="shared" si="0"/>
        <v>0.0042643923240938165</v>
      </c>
    </row>
    <row r="34" spans="2:9" ht="20.1" customHeight="1">
      <c r="B34" s="37">
        <v>22</v>
      </c>
      <c r="C34" s="42" t="s">
        <v>28</v>
      </c>
      <c r="D34" s="47">
        <f>CONTENEDOR!F24</f>
        <v>4</v>
      </c>
      <c r="E34" s="47">
        <f>CONTENEDOR!P24</f>
        <v>0</v>
      </c>
      <c r="F34" s="47">
        <f>CONTENEDOR!E24</f>
        <v>9</v>
      </c>
      <c r="G34" s="47"/>
      <c r="H34" s="16">
        <f>CONTENEDOR!AJ24</f>
        <v>2</v>
      </c>
      <c r="I34" s="23">
        <f t="shared" si="0"/>
        <v>0.0042643923240938165</v>
      </c>
    </row>
    <row r="35" spans="2:9" ht="20.1" customHeight="1">
      <c r="B35" s="37">
        <v>23</v>
      </c>
      <c r="C35" s="42" t="s">
        <v>29</v>
      </c>
      <c r="D35" s="47">
        <f>CONTENEDOR!F25</f>
        <v>2</v>
      </c>
      <c r="E35" s="47">
        <f>CONTENEDOR!P25</f>
        <v>1</v>
      </c>
      <c r="F35" s="47">
        <f>CONTENEDOR!E25</f>
        <v>0</v>
      </c>
      <c r="G35" s="47"/>
      <c r="H35" s="16">
        <f>CONTENEDOR!AJ25</f>
        <v>0</v>
      </c>
      <c r="I35" s="23">
        <f t="shared" si="0"/>
        <v>0</v>
      </c>
    </row>
    <row r="36" spans="2:9" ht="20.1" customHeight="1">
      <c r="B36" s="37">
        <v>24</v>
      </c>
      <c r="C36" s="42" t="s">
        <v>30</v>
      </c>
      <c r="D36" s="47">
        <f>CONTENEDOR!F26</f>
        <v>4</v>
      </c>
      <c r="E36" s="47">
        <f>CONTENEDOR!P26</f>
        <v>0</v>
      </c>
      <c r="F36" s="47">
        <f>CONTENEDOR!E26</f>
        <v>1</v>
      </c>
      <c r="G36" s="47"/>
      <c r="H36" s="16">
        <f>CONTENEDOR!AJ26</f>
        <v>0</v>
      </c>
      <c r="I36" s="23">
        <f t="shared" si="0"/>
        <v>0</v>
      </c>
    </row>
    <row r="37" spans="2:9" ht="20.1" customHeight="1">
      <c r="B37" s="37">
        <v>25</v>
      </c>
      <c r="C37" s="42" t="s">
        <v>31</v>
      </c>
      <c r="D37" s="47">
        <f>CONTENEDOR!F27</f>
        <v>215</v>
      </c>
      <c r="E37" s="47">
        <f>CONTENEDOR!P27</f>
        <v>17</v>
      </c>
      <c r="F37" s="47">
        <f>CONTENEDOR!E27</f>
        <v>15</v>
      </c>
      <c r="G37" s="47"/>
      <c r="H37" s="16">
        <f>CONTENEDOR!AJ27</f>
        <v>20</v>
      </c>
      <c r="I37" s="23">
        <f t="shared" si="0"/>
        <v>0.042643923240938165</v>
      </c>
    </row>
    <row r="38" spans="2:9" ht="20.1" customHeight="1">
      <c r="B38" s="37">
        <v>26</v>
      </c>
      <c r="C38" s="42" t="s">
        <v>32</v>
      </c>
      <c r="D38" s="47">
        <f>CONTENEDOR!F28</f>
        <v>11</v>
      </c>
      <c r="E38" s="47">
        <f>CONTENEDOR!P28</f>
        <v>10</v>
      </c>
      <c r="F38" s="47">
        <f>CONTENEDOR!E28</f>
        <v>0</v>
      </c>
      <c r="G38" s="47"/>
      <c r="H38" s="16">
        <f>CONTENEDOR!AJ28</f>
        <v>0</v>
      </c>
      <c r="I38" s="23">
        <f t="shared" si="0"/>
        <v>0</v>
      </c>
    </row>
    <row r="39" spans="2:9" ht="20.1" customHeight="1">
      <c r="B39" s="37">
        <v>27</v>
      </c>
      <c r="C39" s="42" t="s">
        <v>33</v>
      </c>
      <c r="D39" s="47">
        <f>CONTENEDOR!F29</f>
        <v>265</v>
      </c>
      <c r="E39" s="47">
        <f>CONTENEDOR!P29</f>
        <v>3</v>
      </c>
      <c r="F39" s="47">
        <f>CONTENEDOR!E29</f>
        <v>4</v>
      </c>
      <c r="G39" s="47"/>
      <c r="H39" s="16">
        <f>CONTENEDOR!AJ29</f>
        <v>5</v>
      </c>
      <c r="I39" s="23">
        <f t="shared" si="0"/>
        <v>0.010660980810234541</v>
      </c>
    </row>
    <row r="40" spans="2:9" ht="20.1" customHeight="1">
      <c r="B40" s="37">
        <v>28</v>
      </c>
      <c r="C40" s="42" t="s">
        <v>34</v>
      </c>
      <c r="D40" s="47">
        <f>CONTENEDOR!F30</f>
        <v>259</v>
      </c>
      <c r="E40" s="47">
        <f>CONTENEDOR!P30</f>
        <v>39</v>
      </c>
      <c r="F40" s="47">
        <f>CONTENEDOR!E30</f>
        <v>37</v>
      </c>
      <c r="G40" s="47"/>
      <c r="H40" s="16">
        <f>CONTENEDOR!AJ30</f>
        <v>13</v>
      </c>
      <c r="I40" s="23">
        <f t="shared" si="0"/>
        <v>0.02771855010660981</v>
      </c>
    </row>
    <row r="41" spans="2:9" ht="20.1" customHeight="1">
      <c r="B41" s="37">
        <v>29</v>
      </c>
      <c r="C41" s="42" t="s">
        <v>35</v>
      </c>
      <c r="D41" s="47">
        <f>CONTENEDOR!F31</f>
        <v>143</v>
      </c>
      <c r="E41" s="47">
        <f>CONTENEDOR!P31</f>
        <v>25</v>
      </c>
      <c r="F41" s="47">
        <f>CONTENEDOR!E31</f>
        <v>28</v>
      </c>
      <c r="G41" s="47"/>
      <c r="H41" s="16">
        <f>CONTENEDOR!AJ31</f>
        <v>27</v>
      </c>
      <c r="I41" s="23">
        <f t="shared" si="0"/>
        <v>0.057569296375266525</v>
      </c>
    </row>
    <row r="42" spans="2:9" ht="20.1" customHeight="1">
      <c r="B42" s="37">
        <v>30</v>
      </c>
      <c r="C42" s="42" t="s">
        <v>36</v>
      </c>
      <c r="D42" s="47">
        <f>CONTENEDOR!F32</f>
        <v>127</v>
      </c>
      <c r="E42" s="47">
        <f>CONTENEDOR!P32</f>
        <v>8</v>
      </c>
      <c r="F42" s="47">
        <f>CONTENEDOR!E32</f>
        <v>21</v>
      </c>
      <c r="G42" s="47"/>
      <c r="H42" s="16">
        <f>CONTENEDOR!AJ32</f>
        <v>20</v>
      </c>
      <c r="I42" s="23">
        <f t="shared" si="0"/>
        <v>0.042643923240938165</v>
      </c>
    </row>
    <row r="43" spans="2:9" ht="20.1" customHeight="1">
      <c r="B43" s="37">
        <v>31</v>
      </c>
      <c r="C43" s="42" t="s">
        <v>37</v>
      </c>
      <c r="D43" s="47">
        <f>CONTENEDOR!F33</f>
        <v>93</v>
      </c>
      <c r="E43" s="47">
        <f>CONTENEDOR!P33</f>
        <v>33</v>
      </c>
      <c r="F43" s="47">
        <f>CONTENEDOR!E33</f>
        <v>35</v>
      </c>
      <c r="G43" s="47"/>
      <c r="H43" s="16">
        <f>CONTENEDOR!AJ33</f>
        <v>16</v>
      </c>
      <c r="I43" s="23">
        <f t="shared" si="0"/>
        <v>0.03411513859275053</v>
      </c>
    </row>
    <row r="44" spans="2:9" ht="20.1" customHeight="1">
      <c r="B44" s="37">
        <v>32</v>
      </c>
      <c r="C44" s="42" t="s">
        <v>38</v>
      </c>
      <c r="D44" s="47">
        <f>CONTENEDOR!F34</f>
        <v>20</v>
      </c>
      <c r="E44" s="47">
        <f>CONTENEDOR!P34</f>
        <v>0</v>
      </c>
      <c r="F44" s="47">
        <f>CONTENEDOR!E34</f>
        <v>0</v>
      </c>
      <c r="G44" s="47"/>
      <c r="H44" s="16">
        <f>CONTENEDOR!AJ34</f>
        <v>0</v>
      </c>
      <c r="I44" s="23">
        <f t="shared" si="0"/>
        <v>0</v>
      </c>
    </row>
    <row r="45" spans="2:9" ht="20.1" customHeight="1">
      <c r="B45" s="37">
        <v>33</v>
      </c>
      <c r="C45" s="42" t="s">
        <v>39</v>
      </c>
      <c r="D45" s="47">
        <f>CONTENEDOR!F35</f>
        <v>0</v>
      </c>
      <c r="E45" s="47">
        <f>CONTENEDOR!P35</f>
        <v>0</v>
      </c>
      <c r="F45" s="47">
        <f>CONTENEDOR!E35</f>
        <v>0</v>
      </c>
      <c r="G45" s="47"/>
      <c r="H45" s="16">
        <f>CONTENEDOR!AJ35</f>
        <v>0</v>
      </c>
      <c r="I45" s="23">
        <f aca="true" t="shared" si="1" ref="I45:I65">H45/$H$66</f>
        <v>0</v>
      </c>
    </row>
    <row r="46" spans="2:9" ht="20.1" customHeight="1">
      <c r="B46" s="37">
        <v>34</v>
      </c>
      <c r="C46" s="42" t="s">
        <v>40</v>
      </c>
      <c r="D46" s="47">
        <f>CONTENEDOR!F36</f>
        <v>8</v>
      </c>
      <c r="E46" s="47">
        <f>CONTENEDOR!P36</f>
        <v>0</v>
      </c>
      <c r="F46" s="47">
        <f>CONTENEDOR!E36</f>
        <v>1</v>
      </c>
      <c r="G46" s="47"/>
      <c r="H46" s="16">
        <f>CONTENEDOR!AJ36</f>
        <v>0</v>
      </c>
      <c r="I46" s="23">
        <f t="shared" si="1"/>
        <v>0</v>
      </c>
    </row>
    <row r="47" spans="2:9" ht="20.1" customHeight="1">
      <c r="B47" s="37">
        <v>35</v>
      </c>
      <c r="C47" s="42" t="s">
        <v>41</v>
      </c>
      <c r="D47" s="47">
        <f>CONTENEDOR!F37</f>
        <v>7</v>
      </c>
      <c r="E47" s="47">
        <f>CONTENEDOR!P37</f>
        <v>3</v>
      </c>
      <c r="F47" s="47">
        <f>CONTENEDOR!E37</f>
        <v>3</v>
      </c>
      <c r="G47" s="47"/>
      <c r="H47" s="16">
        <f>CONTENEDOR!AJ37</f>
        <v>1</v>
      </c>
      <c r="I47" s="23">
        <f t="shared" si="1"/>
        <v>0.0021321961620469083</v>
      </c>
    </row>
    <row r="48" spans="2:9" ht="20.1" customHeight="1">
      <c r="B48" s="37">
        <v>36</v>
      </c>
      <c r="C48" s="42" t="s">
        <v>42</v>
      </c>
      <c r="D48" s="47">
        <f>CONTENEDOR!F38</f>
        <v>0</v>
      </c>
      <c r="E48" s="47">
        <f>CONTENEDOR!P38</f>
        <v>1</v>
      </c>
      <c r="F48" s="47">
        <f>CONTENEDOR!E38</f>
        <v>3</v>
      </c>
      <c r="G48" s="47"/>
      <c r="H48" s="16">
        <f>CONTENEDOR!AJ38</f>
        <v>1</v>
      </c>
      <c r="I48" s="23">
        <f t="shared" si="1"/>
        <v>0.0021321961620469083</v>
      </c>
    </row>
    <row r="49" spans="2:9" ht="20.1" customHeight="1">
      <c r="B49" s="37">
        <v>37</v>
      </c>
      <c r="C49" s="42" t="s">
        <v>43</v>
      </c>
      <c r="D49" s="47">
        <f>CONTENEDOR!F39</f>
        <v>5</v>
      </c>
      <c r="E49" s="47">
        <f>CONTENEDOR!P39</f>
        <v>5</v>
      </c>
      <c r="F49" s="47">
        <f>CONTENEDOR!E39</f>
        <v>0</v>
      </c>
      <c r="G49" s="47"/>
      <c r="H49" s="16">
        <f>CONTENEDOR!AJ39</f>
        <v>0</v>
      </c>
      <c r="I49" s="23">
        <f t="shared" si="1"/>
        <v>0</v>
      </c>
    </row>
    <row r="50" spans="2:9" ht="20.1" customHeight="1">
      <c r="B50" s="37">
        <v>38</v>
      </c>
      <c r="C50" s="42" t="s">
        <v>44</v>
      </c>
      <c r="D50" s="47">
        <f>CONTENEDOR!F40</f>
        <v>0</v>
      </c>
      <c r="E50" s="47">
        <f>CONTENEDOR!P40</f>
        <v>0</v>
      </c>
      <c r="F50" s="47">
        <f>CONTENEDOR!E40</f>
        <v>0</v>
      </c>
      <c r="G50" s="47"/>
      <c r="H50" s="16">
        <f>CONTENEDOR!AJ40</f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CONTENEDOR!F41</f>
        <v>0</v>
      </c>
      <c r="E51" s="47">
        <f>CONTENEDOR!P41</f>
        <v>1</v>
      </c>
      <c r="F51" s="47">
        <f>CONTENEDOR!E41</f>
        <v>0</v>
      </c>
      <c r="G51" s="47"/>
      <c r="H51" s="16">
        <f>CONTENEDOR!AJ41</f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CONTENEDOR!F42</f>
        <v>42</v>
      </c>
      <c r="E52" s="47">
        <f>CONTENEDOR!P42</f>
        <v>0</v>
      </c>
      <c r="F52" s="47">
        <f>CONTENEDOR!E42</f>
        <v>0</v>
      </c>
      <c r="G52" s="47"/>
      <c r="H52" s="16">
        <f>CONTENEDOR!AJ42</f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CONTENEDOR!F43</f>
        <v>1</v>
      </c>
      <c r="E53" s="47">
        <f>CONTENEDOR!P43</f>
        <v>1</v>
      </c>
      <c r="F53" s="47">
        <f>CONTENEDOR!E43</f>
        <v>0</v>
      </c>
      <c r="G53" s="47"/>
      <c r="H53" s="16">
        <f>CONTENEDOR!AJ43</f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CONTENEDOR!F44</f>
        <v>1</v>
      </c>
      <c r="E54" s="47">
        <f>CONTENEDOR!P44</f>
        <v>0</v>
      </c>
      <c r="F54" s="47">
        <f>CONTENEDOR!E44</f>
        <v>0</v>
      </c>
      <c r="G54" s="47"/>
      <c r="H54" s="16">
        <f>CONTENEDOR!AJ44</f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CONTENEDOR!F45</f>
        <v>0</v>
      </c>
      <c r="E55" s="47">
        <f>CONTENEDOR!P45</f>
        <v>0</v>
      </c>
      <c r="F55" s="47">
        <f>CONTENEDOR!E45</f>
        <v>4</v>
      </c>
      <c r="G55" s="47"/>
      <c r="H55" s="16">
        <f>CONTENEDOR!AJ45</f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CONTENEDOR!F46</f>
        <v>0</v>
      </c>
      <c r="E56" s="47">
        <f>CONTENEDOR!P46</f>
        <v>0</v>
      </c>
      <c r="F56" s="47">
        <f>CONTENEDOR!E46</f>
        <v>0</v>
      </c>
      <c r="G56" s="47"/>
      <c r="H56" s="16">
        <f>CONTENEDOR!AJ46</f>
        <v>0</v>
      </c>
      <c r="I56" s="23">
        <f t="shared" si="1"/>
        <v>0</v>
      </c>
    </row>
    <row r="57" spans="2:9" ht="20.1" customHeight="1">
      <c r="B57" s="37">
        <v>45</v>
      </c>
      <c r="C57" s="42" t="s">
        <v>51</v>
      </c>
      <c r="D57" s="47">
        <f>CONTENEDOR!F47</f>
        <v>1</v>
      </c>
      <c r="E57" s="47">
        <f>CONTENEDOR!P47</f>
        <v>1</v>
      </c>
      <c r="F57" s="47">
        <f>CONTENEDOR!E47</f>
        <v>0</v>
      </c>
      <c r="G57" s="47"/>
      <c r="H57" s="16">
        <f>CONTENEDOR!AJ47</f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CONTENEDOR!F48</f>
        <v>0</v>
      </c>
      <c r="E58" s="47">
        <f>CONTENEDOR!P48</f>
        <v>0</v>
      </c>
      <c r="F58" s="47">
        <f>CONTENEDOR!E48</f>
        <v>0</v>
      </c>
      <c r="G58" s="47"/>
      <c r="H58" s="16">
        <f>CONTENEDOR!AJ48</f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CONTENEDOR!F49</f>
        <v>0</v>
      </c>
      <c r="E59" s="47">
        <f>CONTENEDOR!P49</f>
        <v>0</v>
      </c>
      <c r="F59" s="47">
        <f>CONTENEDOR!E49</f>
        <v>0</v>
      </c>
      <c r="G59" s="47"/>
      <c r="H59" s="16">
        <f>CONTENEDOR!AJ49</f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CONTENEDOR!F50</f>
        <v>16</v>
      </c>
      <c r="E60" s="47">
        <f>CONTENEDOR!P50</f>
        <v>0</v>
      </c>
      <c r="F60" s="47">
        <f>CONTENEDOR!E50</f>
        <v>0</v>
      </c>
      <c r="G60" s="47"/>
      <c r="H60" s="16">
        <f>CONTENEDOR!AJ50</f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CONTENEDOR!F51</f>
        <v>1</v>
      </c>
      <c r="E61" s="47">
        <f>CONTENEDOR!P51</f>
        <v>0</v>
      </c>
      <c r="F61" s="47">
        <f>CONTENEDOR!E51</f>
        <v>0</v>
      </c>
      <c r="G61" s="47"/>
      <c r="H61" s="16">
        <f>CONTENEDOR!AJ51</f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CONTENEDOR!F52</f>
        <v>4</v>
      </c>
      <c r="E62" s="47">
        <f>CONTENEDOR!P52</f>
        <v>0</v>
      </c>
      <c r="F62" s="47">
        <f>CONTENEDOR!E52</f>
        <v>0</v>
      </c>
      <c r="G62" s="47"/>
      <c r="H62" s="16">
        <f>CONTENEDOR!AJ52</f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CONTENEDOR!F53</f>
        <v>0</v>
      </c>
      <c r="E63" s="47">
        <f>CONTENEDOR!P53</f>
        <v>0</v>
      </c>
      <c r="F63" s="47">
        <f>CONTENEDOR!E53</f>
        <v>0</v>
      </c>
      <c r="G63" s="47"/>
      <c r="H63" s="16">
        <f>CONTENEDOR!AJ53</f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CONTENEDOR!F54</f>
        <v>0</v>
      </c>
      <c r="E64" s="47">
        <f>CONTENEDOR!P54</f>
        <v>0</v>
      </c>
      <c r="F64" s="47">
        <f>CONTENEDOR!E54</f>
        <v>0</v>
      </c>
      <c r="G64" s="47"/>
      <c r="H64" s="16">
        <f>CONTENEDOR!AJ54</f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CONTENEDOR!F55</f>
        <v>23</v>
      </c>
      <c r="E65" s="47">
        <f>CONTENEDOR!P55</f>
        <v>7</v>
      </c>
      <c r="F65" s="47">
        <f>CONTENEDOR!E55</f>
        <v>5</v>
      </c>
      <c r="G65" s="48"/>
      <c r="H65" s="16">
        <f>CONTENEDOR!AJ55</f>
        <v>1</v>
      </c>
      <c r="I65" s="26">
        <f t="shared" si="1"/>
        <v>0.0021321961620469083</v>
      </c>
    </row>
    <row r="66" spans="3:9" ht="23.25" customHeight="1" thickBot="1">
      <c r="C66" s="39" t="str">
        <f>TITULOS!C15</f>
        <v xml:space="preserve"> </v>
      </c>
      <c r="D66" s="12">
        <f aca="true" t="shared" si="2" ref="D66:G66">SUM(D13:D65)</f>
        <v>1846</v>
      </c>
      <c r="E66" s="12">
        <f t="shared" si="2"/>
        <v>266</v>
      </c>
      <c r="F66" s="12">
        <f t="shared" si="2"/>
        <v>348</v>
      </c>
      <c r="G66" s="12">
        <f t="shared" si="2"/>
        <v>0</v>
      </c>
      <c r="H66" s="12">
        <f>SUM(H13:H65)</f>
        <v>469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4">
      <selection activeCell="G14" sqref="G14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13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14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112</v>
      </c>
      <c r="E8" s="76"/>
      <c r="F8" s="76"/>
      <c r="G8" s="76"/>
      <c r="H8" s="76"/>
      <c r="I8" s="76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1821</v>
      </c>
      <c r="E13" s="40">
        <f aca="true" t="shared" si="0" ref="E13:E44">D13/$D$66</f>
        <v>0.37984981226533165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3</v>
      </c>
      <c r="E15" s="23">
        <f t="shared" si="0"/>
        <v>0.0006257822277847309</v>
      </c>
    </row>
    <row r="16" spans="2:5" ht="20.1" customHeight="1">
      <c r="B16" s="37">
        <v>4</v>
      </c>
      <c r="C16" s="42" t="s">
        <v>10</v>
      </c>
      <c r="D16" s="16">
        <f>CONTENEDOR!I6</f>
        <v>3</v>
      </c>
      <c r="E16" s="23">
        <f t="shared" si="0"/>
        <v>0.0006257822277847309</v>
      </c>
    </row>
    <row r="17" spans="2:5" ht="20.1" customHeight="1">
      <c r="B17" s="37">
        <v>5</v>
      </c>
      <c r="C17" s="42" t="s">
        <v>11</v>
      </c>
      <c r="D17" s="16">
        <f>CONTENEDOR!I7</f>
        <v>2</v>
      </c>
      <c r="E17" s="23">
        <f t="shared" si="0"/>
        <v>0.00041718815185648727</v>
      </c>
    </row>
    <row r="18" spans="2:5" ht="20.1" customHeight="1">
      <c r="B18" s="37">
        <v>6</v>
      </c>
      <c r="C18" s="42" t="s">
        <v>12</v>
      </c>
      <c r="D18" s="16">
        <f>CONTENEDOR!I8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CONTENEDOR!I9</f>
        <v>375</v>
      </c>
      <c r="E19" s="23">
        <f t="shared" si="0"/>
        <v>0.07822277847309136</v>
      </c>
    </row>
    <row r="20" spans="2:5" ht="20.1" customHeight="1">
      <c r="B20" s="37">
        <v>8</v>
      </c>
      <c r="C20" s="42" t="s">
        <v>14</v>
      </c>
      <c r="D20" s="16">
        <f>CONTENEDOR!I10</f>
        <v>49</v>
      </c>
      <c r="E20" s="23">
        <f t="shared" si="0"/>
        <v>0.010221109720483939</v>
      </c>
    </row>
    <row r="21" spans="2:5" ht="20.1" customHeight="1">
      <c r="B21" s="37">
        <v>9</v>
      </c>
      <c r="C21" s="42" t="s">
        <v>15</v>
      </c>
      <c r="D21" s="16">
        <f>CONTENEDOR!I11</f>
        <v>6</v>
      </c>
      <c r="E21" s="23">
        <f t="shared" si="0"/>
        <v>0.0012515644555694619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41</v>
      </c>
      <c r="E23" s="23">
        <f t="shared" si="0"/>
        <v>0.008552357113057988</v>
      </c>
    </row>
    <row r="24" spans="2:5" ht="20.1" customHeight="1">
      <c r="B24" s="37">
        <v>12</v>
      </c>
      <c r="C24" s="42" t="s">
        <v>18</v>
      </c>
      <c r="D24" s="16">
        <f>CONTENEDOR!I14</f>
        <v>121</v>
      </c>
      <c r="E24" s="23">
        <f t="shared" si="0"/>
        <v>0.02523988318731748</v>
      </c>
    </row>
    <row r="25" spans="2:5" ht="20.1" customHeight="1">
      <c r="B25" s="37">
        <v>13</v>
      </c>
      <c r="C25" s="42" t="s">
        <v>19</v>
      </c>
      <c r="D25" s="16">
        <f>CONTENEDOR!I15</f>
        <v>221</v>
      </c>
      <c r="E25" s="23">
        <f t="shared" si="0"/>
        <v>0.04609929078014184</v>
      </c>
    </row>
    <row r="26" spans="2:5" ht="20.1" customHeight="1">
      <c r="B26" s="37">
        <v>14</v>
      </c>
      <c r="C26" s="42" t="s">
        <v>20</v>
      </c>
      <c r="D26" s="16">
        <f>CONTENEDOR!I16</f>
        <v>133</v>
      </c>
      <c r="E26" s="23">
        <f t="shared" si="0"/>
        <v>0.027743012098456404</v>
      </c>
    </row>
    <row r="27" spans="2:5" ht="20.1" customHeight="1">
      <c r="B27" s="37">
        <v>15</v>
      </c>
      <c r="C27" s="42" t="s">
        <v>21</v>
      </c>
      <c r="D27" s="16">
        <f>CONTENEDOR!I17</f>
        <v>37</v>
      </c>
      <c r="E27" s="23">
        <f t="shared" si="0"/>
        <v>0.007717980809345015</v>
      </c>
    </row>
    <row r="28" spans="2:5" ht="20.1" customHeight="1">
      <c r="B28" s="37">
        <v>16</v>
      </c>
      <c r="C28" s="42" t="s">
        <v>22</v>
      </c>
      <c r="D28" s="16">
        <f>CONTENEDOR!I18</f>
        <v>21</v>
      </c>
      <c r="E28" s="23">
        <f t="shared" si="0"/>
        <v>0.004380475594493116</v>
      </c>
    </row>
    <row r="29" spans="2:5" ht="20.1" customHeight="1">
      <c r="B29" s="37">
        <v>17</v>
      </c>
      <c r="C29" s="42" t="s">
        <v>23</v>
      </c>
      <c r="D29" s="16">
        <f>CONTENEDOR!I19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CONTENEDOR!I20</f>
        <v>2</v>
      </c>
      <c r="E30" s="23">
        <f t="shared" si="0"/>
        <v>0.00041718815185648727</v>
      </c>
    </row>
    <row r="31" spans="2:5" ht="20.1" customHeight="1">
      <c r="B31" s="37">
        <v>19</v>
      </c>
      <c r="C31" s="42" t="s">
        <v>25</v>
      </c>
      <c r="D31" s="16">
        <f>CONTENEDOR!I21</f>
        <v>29</v>
      </c>
      <c r="E31" s="23">
        <f t="shared" si="0"/>
        <v>0.006049228201919066</v>
      </c>
    </row>
    <row r="32" spans="2:5" ht="20.1" customHeight="1">
      <c r="B32" s="37">
        <v>20</v>
      </c>
      <c r="C32" s="42" t="s">
        <v>26</v>
      </c>
      <c r="D32" s="16">
        <f>CONTENEDOR!I22</f>
        <v>21</v>
      </c>
      <c r="E32" s="23">
        <f t="shared" si="0"/>
        <v>0.004380475594493116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0.002920317062995411</v>
      </c>
    </row>
    <row r="34" spans="2:5" ht="20.1" customHeight="1">
      <c r="B34" s="37">
        <v>22</v>
      </c>
      <c r="C34" s="42" t="s">
        <v>28</v>
      </c>
      <c r="D34" s="16">
        <f>CONTENEDOR!I24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CONTENEDOR!I25</f>
        <v>14</v>
      </c>
      <c r="E35" s="23">
        <f t="shared" si="0"/>
        <v>0.002920317062995411</v>
      </c>
    </row>
    <row r="36" spans="2:5" ht="20.1" customHeight="1">
      <c r="B36" s="37">
        <v>24</v>
      </c>
      <c r="C36" s="42" t="s">
        <v>30</v>
      </c>
      <c r="D36" s="16">
        <f>CONTENEDOR!I26</f>
        <v>6</v>
      </c>
      <c r="E36" s="23">
        <f t="shared" si="0"/>
        <v>0.0012515644555694619</v>
      </c>
    </row>
    <row r="37" spans="2:5" ht="20.1" customHeight="1">
      <c r="B37" s="37">
        <v>25</v>
      </c>
      <c r="C37" s="42" t="s">
        <v>31</v>
      </c>
      <c r="D37" s="16">
        <f>CONTENEDOR!I27</f>
        <v>382</v>
      </c>
      <c r="E37" s="23">
        <f t="shared" si="0"/>
        <v>0.07968293700458907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41</v>
      </c>
      <c r="E39" s="23">
        <f t="shared" si="0"/>
        <v>0.008552357113057988</v>
      </c>
    </row>
    <row r="40" spans="2:5" ht="20.1" customHeight="1">
      <c r="B40" s="37">
        <v>28</v>
      </c>
      <c r="C40" s="42" t="s">
        <v>34</v>
      </c>
      <c r="D40" s="16">
        <f>CONTENEDOR!I30</f>
        <v>222</v>
      </c>
      <c r="E40" s="23">
        <f t="shared" si="0"/>
        <v>0.04630788485607009</v>
      </c>
    </row>
    <row r="41" spans="2:5" ht="20.1" customHeight="1">
      <c r="B41" s="37">
        <v>29</v>
      </c>
      <c r="C41" s="42" t="s">
        <v>35</v>
      </c>
      <c r="D41" s="16">
        <f>CONTENEDOR!I31</f>
        <v>402</v>
      </c>
      <c r="E41" s="23">
        <f t="shared" si="0"/>
        <v>0.08385481852315395</v>
      </c>
    </row>
    <row r="42" spans="2:5" ht="20.1" customHeight="1">
      <c r="B42" s="37">
        <v>30</v>
      </c>
      <c r="C42" s="42" t="s">
        <v>36</v>
      </c>
      <c r="D42" s="16">
        <f>CONTENEDOR!I32</f>
        <v>341</v>
      </c>
      <c r="E42" s="23">
        <f t="shared" si="0"/>
        <v>0.07113057989153108</v>
      </c>
    </row>
    <row r="43" spans="2:5" ht="20.1" customHeight="1">
      <c r="B43" s="37">
        <v>31</v>
      </c>
      <c r="C43" s="42" t="s">
        <v>37</v>
      </c>
      <c r="D43" s="16">
        <f>CONTENEDOR!I33</f>
        <v>210</v>
      </c>
      <c r="E43" s="23">
        <f t="shared" si="0"/>
        <v>0.04380475594493116</v>
      </c>
    </row>
    <row r="44" spans="2:5" ht="20.1" customHeight="1">
      <c r="B44" s="37">
        <v>32</v>
      </c>
      <c r="C44" s="42" t="s">
        <v>38</v>
      </c>
      <c r="D44" s="16">
        <f>CONTENEDOR!I34</f>
        <v>6</v>
      </c>
      <c r="E44" s="23">
        <f t="shared" si="0"/>
        <v>0.0012515644555694619</v>
      </c>
    </row>
    <row r="45" spans="2:5" ht="20.1" customHeight="1">
      <c r="B45" s="37">
        <v>33</v>
      </c>
      <c r="C45" s="42" t="s">
        <v>39</v>
      </c>
      <c r="D45" s="16">
        <f>CONTENEDOR!I35</f>
        <v>120</v>
      </c>
      <c r="E45" s="23">
        <f aca="true" t="shared" si="1" ref="E45:E65">D45/$D$66</f>
        <v>0.025031289111389236</v>
      </c>
    </row>
    <row r="46" spans="2:5" ht="20.1" customHeight="1">
      <c r="B46" s="37">
        <v>34</v>
      </c>
      <c r="C46" s="42" t="s">
        <v>40</v>
      </c>
      <c r="D46" s="16">
        <f>CONTENEDOR!I36</f>
        <v>2</v>
      </c>
      <c r="E46" s="23">
        <f t="shared" si="1"/>
        <v>0.00041718815185648727</v>
      </c>
    </row>
    <row r="47" spans="2:5" ht="20.1" customHeight="1">
      <c r="B47" s="37">
        <v>35</v>
      </c>
      <c r="C47" s="42" t="s">
        <v>41</v>
      </c>
      <c r="D47" s="16">
        <f>CONTENEDOR!I37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CONTENEDOR!I38</f>
        <v>16</v>
      </c>
      <c r="E48" s="23">
        <f t="shared" si="1"/>
        <v>0.003337505214851898</v>
      </c>
    </row>
    <row r="49" spans="2:5" ht="20.1" customHeight="1">
      <c r="B49" s="37">
        <v>37</v>
      </c>
      <c r="C49" s="42" t="s">
        <v>43</v>
      </c>
      <c r="D49" s="16">
        <f>CONTENEDOR!I39</f>
        <v>27</v>
      </c>
      <c r="E49" s="23">
        <f t="shared" si="1"/>
        <v>0.005632040050062578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0.00020859407592824363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41</v>
      </c>
      <c r="E52" s="23">
        <f t="shared" si="1"/>
        <v>0.008552357113057988</v>
      </c>
    </row>
    <row r="53" spans="2:5" ht="20.1" customHeight="1">
      <c r="B53" s="37">
        <v>41</v>
      </c>
      <c r="C53" s="42" t="s">
        <v>47</v>
      </c>
      <c r="D53" s="16">
        <f>CONTENEDOR!I43</f>
        <v>5</v>
      </c>
      <c r="E53" s="23">
        <f t="shared" si="1"/>
        <v>0.0010429703796412183</v>
      </c>
    </row>
    <row r="54" spans="2:5" ht="20.1" customHeight="1">
      <c r="B54" s="37">
        <v>42</v>
      </c>
      <c r="C54" s="42" t="s">
        <v>48</v>
      </c>
      <c r="D54" s="16">
        <f>CONTENEDOR!I44</f>
        <v>2</v>
      </c>
      <c r="E54" s="23">
        <f t="shared" si="1"/>
        <v>0.00041718815185648727</v>
      </c>
    </row>
    <row r="55" spans="2:5" ht="20.1" customHeight="1">
      <c r="B55" s="37">
        <v>43</v>
      </c>
      <c r="C55" s="42" t="s">
        <v>49</v>
      </c>
      <c r="D55" s="16">
        <f>CONTENEDOR!I45</f>
        <v>4</v>
      </c>
      <c r="E55" s="23">
        <f t="shared" si="1"/>
        <v>0.0008343763037129745</v>
      </c>
    </row>
    <row r="56" spans="2:5" ht="20.1" customHeight="1">
      <c r="B56" s="37">
        <v>44</v>
      </c>
      <c r="C56" s="42" t="s">
        <v>50</v>
      </c>
      <c r="D56" s="16">
        <f>CONTENEDOR!I46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2</v>
      </c>
      <c r="E58" s="23">
        <f t="shared" si="1"/>
        <v>0.00041718815185648727</v>
      </c>
    </row>
    <row r="59" spans="2:5" ht="20.1" customHeight="1">
      <c r="B59" s="37">
        <v>47</v>
      </c>
      <c r="C59" s="42" t="s">
        <v>53</v>
      </c>
      <c r="D59" s="16">
        <f>CONTENEDOR!I49</f>
        <v>2</v>
      </c>
      <c r="E59" s="23">
        <f t="shared" si="1"/>
        <v>0.00041718815185648727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1</v>
      </c>
      <c r="E63" s="23">
        <f t="shared" si="1"/>
        <v>0.00020859407592824363</v>
      </c>
    </row>
    <row r="64" spans="2:5" ht="20.1" customHeight="1">
      <c r="B64" s="37">
        <v>52</v>
      </c>
      <c r="C64" s="42" t="s">
        <v>58</v>
      </c>
      <c r="D64" s="16">
        <f>CONTENEDOR!I54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CONTENEDOR!I55</f>
        <v>48</v>
      </c>
      <c r="E65" s="26">
        <f t="shared" si="1"/>
        <v>0.010012515644555695</v>
      </c>
    </row>
    <row r="66" spans="3:5" ht="23.25" customHeight="1" thickBot="1">
      <c r="C66" s="39" t="str">
        <f>TITULOS!C15</f>
        <v xml:space="preserve"> </v>
      </c>
      <c r="D66" s="12">
        <f>SUM(D13:D65)</f>
        <v>4794</v>
      </c>
      <c r="E66" s="20">
        <f>SUM(E13:E65)</f>
        <v>1.0000000000000004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9"/>
  <sheetViews>
    <sheetView workbookViewId="0" topLeftCell="A37">
      <selection activeCell="F71" sqref="F71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101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1" t="str">
        <f>TITULOS!C8</f>
        <v xml:space="preserve"> AÑO 2014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3:4" ht="17.25">
      <c r="C11" s="2"/>
      <c r="D11" s="2"/>
    </row>
    <row r="12" spans="3:4" ht="18" thickBot="1">
      <c r="C12" s="2"/>
      <c r="D12" s="2"/>
    </row>
    <row r="13" spans="2:5" ht="20.1" customHeight="1" thickBot="1">
      <c r="B13" s="36" t="s">
        <v>3</v>
      </c>
      <c r="C13" s="8" t="str">
        <f>TITULOS!C12</f>
        <v>DELITOS</v>
      </c>
      <c r="D13" s="3" t="str">
        <f>TITULOS!C13</f>
        <v>TOTAL</v>
      </c>
      <c r="E13" s="3" t="str">
        <f>TITULOS!C14</f>
        <v>%</v>
      </c>
    </row>
    <row r="14" spans="2:5" ht="20.1" customHeight="1">
      <c r="B14" s="37">
        <v>1</v>
      </c>
      <c r="C14" s="41" t="s">
        <v>7</v>
      </c>
      <c r="D14" s="44">
        <f>CONTENEDOR!AK3</f>
        <v>8438</v>
      </c>
      <c r="E14" s="45">
        <f aca="true" t="shared" si="0" ref="E14:E45">D14/$D$67</f>
        <v>0.154868312379554</v>
      </c>
    </row>
    <row r="15" spans="2:5" ht="20.1" customHeight="1">
      <c r="B15" s="37">
        <v>2</v>
      </c>
      <c r="C15" s="42" t="s">
        <v>8</v>
      </c>
      <c r="D15" s="11">
        <f>CONTENEDOR!AK4</f>
        <v>1697</v>
      </c>
      <c r="E15" s="23">
        <f t="shared" si="0"/>
        <v>0.031146187023951548</v>
      </c>
    </row>
    <row r="16" spans="2:5" ht="20.1" customHeight="1">
      <c r="B16" s="37">
        <v>3</v>
      </c>
      <c r="C16" s="42" t="s">
        <v>9</v>
      </c>
      <c r="D16" s="11">
        <f>CONTENEDOR!AK5</f>
        <v>2056</v>
      </c>
      <c r="E16" s="23">
        <f t="shared" si="0"/>
        <v>0.03773515646508213</v>
      </c>
    </row>
    <row r="17" spans="2:5" ht="20.1" customHeight="1">
      <c r="B17" s="37">
        <v>4</v>
      </c>
      <c r="C17" s="42" t="s">
        <v>10</v>
      </c>
      <c r="D17" s="11">
        <f>CONTENEDOR!AK6</f>
        <v>604</v>
      </c>
      <c r="E17" s="23">
        <f t="shared" si="0"/>
        <v>0.011085619895384051</v>
      </c>
    </row>
    <row r="18" spans="2:5" ht="20.1" customHeight="1">
      <c r="B18" s="37">
        <v>5</v>
      </c>
      <c r="C18" s="42" t="s">
        <v>11</v>
      </c>
      <c r="D18" s="11">
        <f>CONTENEDOR!AK7</f>
        <v>53</v>
      </c>
      <c r="E18" s="23">
        <f t="shared" si="0"/>
        <v>0.000972744792144627</v>
      </c>
    </row>
    <row r="19" spans="2:5" ht="20.1" customHeight="1">
      <c r="B19" s="37">
        <v>6</v>
      </c>
      <c r="C19" s="42" t="s">
        <v>12</v>
      </c>
      <c r="D19" s="11">
        <f>CONTENEDOR!AK8</f>
        <v>81</v>
      </c>
      <c r="E19" s="23">
        <f t="shared" si="0"/>
        <v>0.0014866477012021658</v>
      </c>
    </row>
    <row r="20" spans="2:5" ht="20.1" customHeight="1">
      <c r="B20" s="37">
        <v>7</v>
      </c>
      <c r="C20" s="42" t="s">
        <v>13</v>
      </c>
      <c r="D20" s="11">
        <f>CONTENEDOR!AK9</f>
        <v>7112</v>
      </c>
      <c r="E20" s="23">
        <f t="shared" si="0"/>
        <v>0.13053133890061486</v>
      </c>
    </row>
    <row r="21" spans="2:5" ht="20.1" customHeight="1">
      <c r="B21" s="37">
        <v>8</v>
      </c>
      <c r="C21" s="42" t="s">
        <v>14</v>
      </c>
      <c r="D21" s="11">
        <f>CONTENEDOR!AK10</f>
        <v>801</v>
      </c>
      <c r="E21" s="23">
        <f t="shared" si="0"/>
        <v>0.014701293934110305</v>
      </c>
    </row>
    <row r="22" spans="2:5" ht="20.1" customHeight="1">
      <c r="B22" s="37">
        <v>9</v>
      </c>
      <c r="C22" s="42" t="s">
        <v>15</v>
      </c>
      <c r="D22" s="11">
        <f>CONTENEDOR!AK11</f>
        <v>170</v>
      </c>
      <c r="E22" s="23">
        <f t="shared" si="0"/>
        <v>0.0031201248049922</v>
      </c>
    </row>
    <row r="23" spans="2:5" ht="20.1" customHeight="1">
      <c r="B23" s="37">
        <v>10</v>
      </c>
      <c r="C23" s="42" t="s">
        <v>16</v>
      </c>
      <c r="D23" s="11">
        <f>CONTENEDOR!AK12</f>
        <v>4</v>
      </c>
      <c r="E23" s="23">
        <f t="shared" si="0"/>
        <v>7.341470129393411E-05</v>
      </c>
    </row>
    <row r="24" spans="2:5" ht="20.1" customHeight="1">
      <c r="B24" s="37">
        <v>11</v>
      </c>
      <c r="C24" s="42" t="s">
        <v>17</v>
      </c>
      <c r="D24" s="11">
        <f>CONTENEDOR!AK13</f>
        <v>1250</v>
      </c>
      <c r="E24" s="23">
        <f t="shared" si="0"/>
        <v>0.02294209415435441</v>
      </c>
    </row>
    <row r="25" spans="2:5" ht="20.1" customHeight="1">
      <c r="B25" s="37">
        <v>12</v>
      </c>
      <c r="C25" s="42" t="s">
        <v>18</v>
      </c>
      <c r="D25" s="11">
        <f>CONTENEDOR!AK14</f>
        <v>899</v>
      </c>
      <c r="E25" s="23">
        <f t="shared" si="0"/>
        <v>0.01649995411581169</v>
      </c>
    </row>
    <row r="26" spans="2:5" ht="20.1" customHeight="1">
      <c r="B26" s="37">
        <v>13</v>
      </c>
      <c r="C26" s="42" t="s">
        <v>19</v>
      </c>
      <c r="D26" s="11">
        <f>CONTENEDOR!AK15</f>
        <v>765</v>
      </c>
      <c r="E26" s="23">
        <f t="shared" si="0"/>
        <v>0.014040561622464899</v>
      </c>
    </row>
    <row r="27" spans="2:5" ht="20.1" customHeight="1">
      <c r="B27" s="37">
        <v>14</v>
      </c>
      <c r="C27" s="42" t="s">
        <v>20</v>
      </c>
      <c r="D27" s="11">
        <f>CONTENEDOR!AK16</f>
        <v>1348</v>
      </c>
      <c r="E27" s="23">
        <f t="shared" si="0"/>
        <v>0.024740754336055795</v>
      </c>
    </row>
    <row r="28" spans="2:5" ht="20.1" customHeight="1">
      <c r="B28" s="37">
        <v>15</v>
      </c>
      <c r="C28" s="42" t="s">
        <v>21</v>
      </c>
      <c r="D28" s="11">
        <f>CONTENEDOR!AK17</f>
        <v>550</v>
      </c>
      <c r="E28" s="23">
        <f t="shared" si="0"/>
        <v>0.010094521427915941</v>
      </c>
    </row>
    <row r="29" spans="2:5" ht="20.1" customHeight="1">
      <c r="B29" s="37">
        <v>16</v>
      </c>
      <c r="C29" s="42" t="s">
        <v>22</v>
      </c>
      <c r="D29" s="11">
        <f>CONTENEDOR!AK18</f>
        <v>331</v>
      </c>
      <c r="E29" s="23">
        <f t="shared" si="0"/>
        <v>0.006075066532073048</v>
      </c>
    </row>
    <row r="30" spans="2:5" ht="20.1" customHeight="1">
      <c r="B30" s="37">
        <v>17</v>
      </c>
      <c r="C30" s="42" t="s">
        <v>23</v>
      </c>
      <c r="D30" s="11">
        <f>CONTENEDOR!AK19</f>
        <v>65</v>
      </c>
      <c r="E30" s="23">
        <f t="shared" si="0"/>
        <v>0.0011929888960264293</v>
      </c>
    </row>
    <row r="31" spans="2:5" ht="20.1" customHeight="1">
      <c r="B31" s="37">
        <v>18</v>
      </c>
      <c r="C31" s="42" t="s">
        <v>24</v>
      </c>
      <c r="D31" s="11">
        <f>CONTENEDOR!AK20</f>
        <v>7</v>
      </c>
      <c r="E31" s="23">
        <f t="shared" si="0"/>
        <v>0.0001284757272643847</v>
      </c>
    </row>
    <row r="32" spans="2:5" ht="20.1" customHeight="1">
      <c r="B32" s="37">
        <v>19</v>
      </c>
      <c r="C32" s="42" t="s">
        <v>25</v>
      </c>
      <c r="D32" s="11">
        <f>CONTENEDOR!AK21</f>
        <v>525</v>
      </c>
      <c r="E32" s="23">
        <f t="shared" si="0"/>
        <v>0.009635679544828852</v>
      </c>
    </row>
    <row r="33" spans="2:5" ht="20.1" customHeight="1">
      <c r="B33" s="37">
        <v>20</v>
      </c>
      <c r="C33" s="42" t="s">
        <v>26</v>
      </c>
      <c r="D33" s="11">
        <f>CONTENEDOR!AK22</f>
        <v>198</v>
      </c>
      <c r="E33" s="23">
        <f t="shared" si="0"/>
        <v>0.0036340277140497384</v>
      </c>
    </row>
    <row r="34" spans="2:5" ht="20.1" customHeight="1">
      <c r="B34" s="37">
        <v>21</v>
      </c>
      <c r="C34" s="42" t="s">
        <v>27</v>
      </c>
      <c r="D34" s="11">
        <f>CONTENEDOR!AK23</f>
        <v>67</v>
      </c>
      <c r="E34" s="23">
        <f t="shared" si="0"/>
        <v>0.0012296962466733963</v>
      </c>
    </row>
    <row r="35" spans="2:5" ht="20.1" customHeight="1">
      <c r="B35" s="37">
        <v>22</v>
      </c>
      <c r="C35" s="42" t="s">
        <v>28</v>
      </c>
      <c r="D35" s="11">
        <f>CONTENEDOR!AK24</f>
        <v>58</v>
      </c>
      <c r="E35" s="23">
        <f t="shared" si="0"/>
        <v>0.0010645131687620447</v>
      </c>
    </row>
    <row r="36" spans="2:5" ht="20.1" customHeight="1">
      <c r="B36" s="37">
        <v>23</v>
      </c>
      <c r="C36" s="42" t="s">
        <v>29</v>
      </c>
      <c r="D36" s="11">
        <f>CONTENEDOR!AK25</f>
        <v>58</v>
      </c>
      <c r="E36" s="23">
        <f t="shared" si="0"/>
        <v>0.0010645131687620447</v>
      </c>
    </row>
    <row r="37" spans="2:5" ht="20.1" customHeight="1">
      <c r="B37" s="37">
        <v>24</v>
      </c>
      <c r="C37" s="42" t="s">
        <v>30</v>
      </c>
      <c r="D37" s="11">
        <f>CONTENEDOR!AK26</f>
        <v>53</v>
      </c>
      <c r="E37" s="23">
        <f t="shared" si="0"/>
        <v>0.000972744792144627</v>
      </c>
    </row>
    <row r="38" spans="2:5" ht="20.1" customHeight="1">
      <c r="B38" s="37">
        <v>25</v>
      </c>
      <c r="C38" s="42" t="s">
        <v>31</v>
      </c>
      <c r="D38" s="11">
        <f>CONTENEDOR!AK27</f>
        <v>4712</v>
      </c>
      <c r="E38" s="23">
        <f t="shared" si="0"/>
        <v>0.08648251812425438</v>
      </c>
    </row>
    <row r="39" spans="2:5" ht="20.1" customHeight="1">
      <c r="B39" s="37">
        <v>26</v>
      </c>
      <c r="C39" s="42" t="s">
        <v>32</v>
      </c>
      <c r="D39" s="11">
        <f>CONTENEDOR!AK28</f>
        <v>245</v>
      </c>
      <c r="E39" s="23">
        <f t="shared" si="0"/>
        <v>0.004496650454253464</v>
      </c>
    </row>
    <row r="40" spans="2:5" ht="20.1" customHeight="1">
      <c r="B40" s="37">
        <v>27</v>
      </c>
      <c r="C40" s="42" t="s">
        <v>33</v>
      </c>
      <c r="D40" s="11">
        <f>CONTENEDOR!AK29</f>
        <v>5846</v>
      </c>
      <c r="E40" s="23">
        <f t="shared" si="0"/>
        <v>0.10729558594108471</v>
      </c>
    </row>
    <row r="41" spans="2:5" ht="20.1" customHeight="1">
      <c r="B41" s="37">
        <v>28</v>
      </c>
      <c r="C41" s="42" t="s">
        <v>34</v>
      </c>
      <c r="D41" s="11">
        <f>CONTENEDOR!AK30</f>
        <v>4274</v>
      </c>
      <c r="E41" s="23">
        <f t="shared" si="0"/>
        <v>0.0784436083325686</v>
      </c>
    </row>
    <row r="42" spans="2:5" ht="20.1" customHeight="1">
      <c r="B42" s="37">
        <v>29</v>
      </c>
      <c r="C42" s="42" t="s">
        <v>35</v>
      </c>
      <c r="D42" s="11">
        <f>CONTENEDOR!AK31</f>
        <v>3790</v>
      </c>
      <c r="E42" s="23">
        <f t="shared" si="0"/>
        <v>0.06956042947600256</v>
      </c>
    </row>
    <row r="43" spans="2:5" ht="20.1" customHeight="1">
      <c r="B43" s="37">
        <v>30</v>
      </c>
      <c r="C43" s="42" t="s">
        <v>36</v>
      </c>
      <c r="D43" s="11">
        <f>CONTENEDOR!AK32</f>
        <v>2772</v>
      </c>
      <c r="E43" s="23">
        <f t="shared" si="0"/>
        <v>0.05087638799669634</v>
      </c>
    </row>
    <row r="44" spans="2:5" ht="20.1" customHeight="1">
      <c r="B44" s="37">
        <v>31</v>
      </c>
      <c r="C44" s="42" t="s">
        <v>37</v>
      </c>
      <c r="D44" s="11">
        <f>CONTENEDOR!AK33</f>
        <v>2827</v>
      </c>
      <c r="E44" s="23">
        <f t="shared" si="0"/>
        <v>0.05188584013948793</v>
      </c>
    </row>
    <row r="45" spans="2:5" ht="20.1" customHeight="1">
      <c r="B45" s="37">
        <v>32</v>
      </c>
      <c r="C45" s="42" t="s">
        <v>38</v>
      </c>
      <c r="D45" s="11">
        <f>CONTENEDOR!AK34</f>
        <v>501</v>
      </c>
      <c r="E45" s="23">
        <f t="shared" si="0"/>
        <v>0.009195191337065247</v>
      </c>
    </row>
    <row r="46" spans="2:5" ht="20.1" customHeight="1">
      <c r="B46" s="37">
        <v>33</v>
      </c>
      <c r="C46" s="42" t="s">
        <v>39</v>
      </c>
      <c r="D46" s="11">
        <f>CONTENEDOR!AK35</f>
        <v>415</v>
      </c>
      <c r="E46" s="23">
        <f aca="true" t="shared" si="1" ref="E46:E66">D46/$D$67</f>
        <v>0.007616775259245664</v>
      </c>
    </row>
    <row r="47" spans="2:5" ht="20.1" customHeight="1">
      <c r="B47" s="37">
        <v>34</v>
      </c>
      <c r="C47" s="42" t="s">
        <v>40</v>
      </c>
      <c r="D47" s="11">
        <f>CONTENEDOR!AK36</f>
        <v>227</v>
      </c>
      <c r="E47" s="23">
        <f t="shared" si="1"/>
        <v>0.004166284298430761</v>
      </c>
    </row>
    <row r="48" spans="2:5" ht="20.1" customHeight="1">
      <c r="B48" s="37">
        <v>35</v>
      </c>
      <c r="C48" s="42" t="s">
        <v>41</v>
      </c>
      <c r="D48" s="11">
        <f>CONTENEDOR!AK37</f>
        <v>164</v>
      </c>
      <c r="E48" s="23">
        <f t="shared" si="1"/>
        <v>0.0030100027530512987</v>
      </c>
    </row>
    <row r="49" spans="2:5" ht="20.1" customHeight="1">
      <c r="B49" s="37">
        <v>36</v>
      </c>
      <c r="C49" s="42" t="s">
        <v>42</v>
      </c>
      <c r="D49" s="11">
        <f>CONTENEDOR!AK38</f>
        <v>120</v>
      </c>
      <c r="E49" s="23">
        <f t="shared" si="1"/>
        <v>0.0022024410388180233</v>
      </c>
    </row>
    <row r="50" spans="2:5" ht="20.1" customHeight="1">
      <c r="B50" s="37">
        <v>37</v>
      </c>
      <c r="C50" s="42" t="s">
        <v>43</v>
      </c>
      <c r="D50" s="11">
        <f>CONTENEDOR!AK39</f>
        <v>210</v>
      </c>
      <c r="E50" s="23">
        <f t="shared" si="1"/>
        <v>0.003854271817931541</v>
      </c>
    </row>
    <row r="51" spans="2:5" ht="20.1" customHeight="1">
      <c r="B51" s="37">
        <v>38</v>
      </c>
      <c r="C51" s="42" t="s">
        <v>44</v>
      </c>
      <c r="D51" s="11">
        <f>CONTENEDOR!AK40</f>
        <v>19</v>
      </c>
      <c r="E51" s="23">
        <f t="shared" si="1"/>
        <v>0.000348719831146187</v>
      </c>
    </row>
    <row r="52" spans="2:5" ht="20.1" customHeight="1">
      <c r="B52" s="37">
        <v>39</v>
      </c>
      <c r="C52" s="42" t="s">
        <v>45</v>
      </c>
      <c r="D52" s="11">
        <f>CONTENEDOR!AK41</f>
        <v>48</v>
      </c>
      <c r="E52" s="23">
        <f t="shared" si="1"/>
        <v>0.0008809764155272093</v>
      </c>
    </row>
    <row r="53" spans="2:5" ht="20.1" customHeight="1">
      <c r="B53" s="37">
        <v>40</v>
      </c>
      <c r="C53" s="42" t="s">
        <v>46</v>
      </c>
      <c r="D53" s="11">
        <f>CONTENEDOR!AK42</f>
        <v>109</v>
      </c>
      <c r="E53" s="23">
        <f t="shared" si="1"/>
        <v>0.0020005506102597046</v>
      </c>
    </row>
    <row r="54" spans="2:5" ht="20.1" customHeight="1">
      <c r="B54" s="37">
        <v>41</v>
      </c>
      <c r="C54" s="42" t="s">
        <v>47</v>
      </c>
      <c r="D54" s="11">
        <f>CONTENEDOR!AK43</f>
        <v>45</v>
      </c>
      <c r="E54" s="23">
        <f t="shared" si="1"/>
        <v>0.0008259153895567588</v>
      </c>
    </row>
    <row r="55" spans="2:5" ht="20.1" customHeight="1">
      <c r="B55" s="37">
        <v>42</v>
      </c>
      <c r="C55" s="42" t="s">
        <v>48</v>
      </c>
      <c r="D55" s="11">
        <f>CONTENEDOR!AK44</f>
        <v>52</v>
      </c>
      <c r="E55" s="23">
        <f t="shared" si="1"/>
        <v>0.0009543911168211434</v>
      </c>
    </row>
    <row r="56" spans="2:5" ht="20.1" customHeight="1">
      <c r="B56" s="37">
        <v>43</v>
      </c>
      <c r="C56" s="42" t="s">
        <v>49</v>
      </c>
      <c r="D56" s="11">
        <f>CONTENEDOR!AK45</f>
        <v>48</v>
      </c>
      <c r="E56" s="23">
        <f t="shared" si="1"/>
        <v>0.0008809764155272093</v>
      </c>
    </row>
    <row r="57" spans="2:5" ht="20.1" customHeight="1">
      <c r="B57" s="37">
        <v>44</v>
      </c>
      <c r="C57" s="42" t="s">
        <v>50</v>
      </c>
      <c r="D57" s="11">
        <f>CONTENEDOR!AK46</f>
        <v>32</v>
      </c>
      <c r="E57" s="23">
        <f t="shared" si="1"/>
        <v>0.0005873176103514729</v>
      </c>
    </row>
    <row r="58" spans="2:5" ht="20.1" customHeight="1">
      <c r="B58" s="37">
        <v>45</v>
      </c>
      <c r="C58" s="42" t="s">
        <v>51</v>
      </c>
      <c r="D58" s="11">
        <f>CONTENEDOR!AK47</f>
        <v>6</v>
      </c>
      <c r="E58" s="23">
        <f t="shared" si="1"/>
        <v>0.00011012205194090117</v>
      </c>
    </row>
    <row r="59" spans="2:5" ht="20.1" customHeight="1">
      <c r="B59" s="37">
        <v>46</v>
      </c>
      <c r="C59" s="42" t="s">
        <v>52</v>
      </c>
      <c r="D59" s="11">
        <f>CONTENEDOR!AK48</f>
        <v>22</v>
      </c>
      <c r="E59" s="23">
        <f t="shared" si="1"/>
        <v>0.0004037808571166376</v>
      </c>
    </row>
    <row r="60" spans="2:5" ht="20.1" customHeight="1">
      <c r="B60" s="37">
        <v>47</v>
      </c>
      <c r="C60" s="42" t="s">
        <v>53</v>
      </c>
      <c r="D60" s="11">
        <f>CONTENEDOR!AK49</f>
        <v>8</v>
      </c>
      <c r="E60" s="23">
        <f t="shared" si="1"/>
        <v>0.00014682940258786822</v>
      </c>
    </row>
    <row r="61" spans="2:5" ht="20.1" customHeight="1">
      <c r="B61" s="37">
        <v>48</v>
      </c>
      <c r="C61" s="42" t="s">
        <v>54</v>
      </c>
      <c r="D61" s="11">
        <f>CONTENEDOR!AK50</f>
        <v>20</v>
      </c>
      <c r="E61" s="23">
        <f t="shared" si="1"/>
        <v>0.00036707350646967055</v>
      </c>
    </row>
    <row r="62" spans="2:5" ht="20.1" customHeight="1">
      <c r="B62" s="37">
        <v>49</v>
      </c>
      <c r="C62" s="42" t="s">
        <v>55</v>
      </c>
      <c r="D62" s="11">
        <f>CONTENEDOR!AK51</f>
        <v>8</v>
      </c>
      <c r="E62" s="23">
        <f t="shared" si="1"/>
        <v>0.00014682940258786822</v>
      </c>
    </row>
    <row r="63" spans="2:5" ht="20.1" customHeight="1">
      <c r="B63" s="37">
        <v>50</v>
      </c>
      <c r="C63" s="42" t="s">
        <v>56</v>
      </c>
      <c r="D63" s="11">
        <f>CONTENEDOR!AK52</f>
        <v>28</v>
      </c>
      <c r="E63" s="23">
        <f t="shared" si="1"/>
        <v>0.0005139029090575388</v>
      </c>
    </row>
    <row r="64" spans="2:5" ht="20.1" customHeight="1">
      <c r="B64" s="37">
        <v>51</v>
      </c>
      <c r="C64" s="42" t="s">
        <v>57</v>
      </c>
      <c r="D64" s="11">
        <f>CONTENEDOR!AK53</f>
        <v>42</v>
      </c>
      <c r="E64" s="23">
        <f t="shared" si="1"/>
        <v>0.0007708543635863082</v>
      </c>
    </row>
    <row r="65" spans="2:5" ht="20.1" customHeight="1">
      <c r="B65" s="37">
        <v>52</v>
      </c>
      <c r="C65" s="42" t="s">
        <v>58</v>
      </c>
      <c r="D65" s="11">
        <f>CONTENEDOR!AK54</f>
        <v>5</v>
      </c>
      <c r="E65" s="23">
        <f t="shared" si="1"/>
        <v>9.176837661741764E-05</v>
      </c>
    </row>
    <row r="66" spans="2:5" ht="20.1" customHeight="1" thickBot="1">
      <c r="B66" s="38">
        <v>53</v>
      </c>
      <c r="C66" s="43" t="s">
        <v>59</v>
      </c>
      <c r="D66" s="17">
        <f>CONTENEDOR!AK55</f>
        <v>700</v>
      </c>
      <c r="E66" s="26">
        <f t="shared" si="1"/>
        <v>0.01284757272643847</v>
      </c>
    </row>
    <row r="67" spans="3:5" ht="23.25" customHeight="1" thickBot="1">
      <c r="C67" s="39" t="str">
        <f>TITULOS!C15</f>
        <v xml:space="preserve"> </v>
      </c>
      <c r="D67" s="7">
        <f>SUM(D14:D66)</f>
        <v>54485</v>
      </c>
      <c r="E67" s="20">
        <f>SUM(E14:E66)</f>
        <v>1.0000000000000002</v>
      </c>
    </row>
    <row r="69" ht="45">
      <c r="C69" s="61" t="s">
        <v>143</v>
      </c>
    </row>
  </sheetData>
  <autoFilter ref="B13:E66">
    <sortState ref="B14:E69">
      <sortCondition sortBy="value" ref="B14:B69"/>
    </sortState>
  </autoFilter>
  <mergeCells count="5">
    <mergeCell ref="A4:J4"/>
    <mergeCell ref="A5:J5"/>
    <mergeCell ref="A6:J6"/>
    <mergeCell ref="A10:J10"/>
    <mergeCell ref="A8:E8"/>
  </mergeCells>
  <conditionalFormatting sqref="E14:E66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E14:E66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>
      <selection activeCell="A10" sqref="A10: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8" width="7.85156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  <c r="N4" s="13"/>
      <c r="O4" s="13"/>
    </row>
    <row r="5" spans="1:15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  <c r="N5" s="14"/>
      <c r="O5" s="14"/>
    </row>
    <row r="6" spans="1:15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74" t="str">
        <f>TITULOS!C6</f>
        <v xml:space="preserve">NÚMERO DE CASOS SOMETIDOS POR TIPO DE DELITO -   </v>
      </c>
      <c r="B8" s="74"/>
      <c r="C8" s="74"/>
      <c r="D8" s="74"/>
      <c r="E8" s="75" t="s">
        <v>113</v>
      </c>
      <c r="F8" s="75"/>
      <c r="G8" s="75"/>
      <c r="H8" s="75"/>
      <c r="I8" s="75"/>
      <c r="J8" s="75"/>
      <c r="K8" s="75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  <c r="N10" s="49"/>
      <c r="O10" s="49"/>
    </row>
    <row r="11" spans="3:9" ht="10.5" customHeight="1" thickBot="1">
      <c r="C11" s="2"/>
      <c r="D11" s="33"/>
      <c r="E11" s="33"/>
      <c r="F11" s="33"/>
      <c r="G11" s="33"/>
      <c r="H11" s="33"/>
      <c r="I11" s="2"/>
    </row>
    <row r="12" spans="2:10" ht="86.25" customHeight="1" thickBot="1">
      <c r="B12" s="36" t="s">
        <v>3</v>
      </c>
      <c r="C12" s="8" t="str">
        <f>TITULOS!C12</f>
        <v>DELITOS</v>
      </c>
      <c r="D12" s="46" t="s">
        <v>73</v>
      </c>
      <c r="E12" s="46" t="s">
        <v>89</v>
      </c>
      <c r="F12" s="51" t="s">
        <v>75</v>
      </c>
      <c r="G12" s="46" t="s">
        <v>68</v>
      </c>
      <c r="H12" s="51" t="s">
        <v>84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CONTENEDOR!S3</f>
        <v>930</v>
      </c>
      <c r="E13" s="47">
        <f>CONTENEDOR!G3</f>
        <v>27</v>
      </c>
      <c r="F13" s="47">
        <f>CONTENEDOR!V3</f>
        <v>69</v>
      </c>
      <c r="G13" s="47">
        <f>CONTENEDOR!M3</f>
        <v>111</v>
      </c>
      <c r="H13" s="47">
        <f>CONTENEDOR!AF3</f>
        <v>36</v>
      </c>
      <c r="I13" s="16">
        <f>SUM(D13:H13)</f>
        <v>1173</v>
      </c>
      <c r="J13" s="40">
        <f aca="true" t="shared" si="0" ref="J13:J44">I13/$I$66</f>
        <v>0.21192411924119242</v>
      </c>
    </row>
    <row r="14" spans="2:10" ht="20.1" customHeight="1">
      <c r="B14" s="37">
        <v>2</v>
      </c>
      <c r="C14" s="42" t="s">
        <v>8</v>
      </c>
      <c r="D14" s="47">
        <f>CONTENEDOR!S4</f>
        <v>0</v>
      </c>
      <c r="E14" s="47">
        <f>CONTENEDOR!G4</f>
        <v>2</v>
      </c>
      <c r="F14" s="47">
        <f>CONTENEDOR!V4</f>
        <v>0</v>
      </c>
      <c r="G14" s="47">
        <f>CONTENEDOR!M4</f>
        <v>19</v>
      </c>
      <c r="H14" s="47">
        <f>CONTENEDOR!AF4</f>
        <v>0</v>
      </c>
      <c r="I14" s="16">
        <f aca="true" t="shared" si="1" ref="I14:I65">SUM(D14:H14)</f>
        <v>21</v>
      </c>
      <c r="J14" s="23">
        <f t="shared" si="0"/>
        <v>0.003794037940379404</v>
      </c>
    </row>
    <row r="15" spans="2:10" ht="20.1" customHeight="1">
      <c r="B15" s="37">
        <v>3</v>
      </c>
      <c r="C15" s="42" t="s">
        <v>9</v>
      </c>
      <c r="D15" s="47">
        <f>CONTENEDOR!S5</f>
        <v>1</v>
      </c>
      <c r="E15" s="47">
        <f>CONTENEDOR!G5</f>
        <v>8</v>
      </c>
      <c r="F15" s="47">
        <f>CONTENEDOR!V5</f>
        <v>26</v>
      </c>
      <c r="G15" s="47">
        <f>CONTENEDOR!M5</f>
        <v>37</v>
      </c>
      <c r="H15" s="47">
        <f>CONTENEDOR!AF5</f>
        <v>8</v>
      </c>
      <c r="I15" s="16">
        <f t="shared" si="1"/>
        <v>80</v>
      </c>
      <c r="J15" s="23">
        <f t="shared" si="0"/>
        <v>0.014453477868112014</v>
      </c>
    </row>
    <row r="16" spans="2:10" ht="20.1" customHeight="1">
      <c r="B16" s="37">
        <v>4</v>
      </c>
      <c r="C16" s="42" t="s">
        <v>10</v>
      </c>
      <c r="D16" s="47">
        <f>CONTENEDOR!S6</f>
        <v>2</v>
      </c>
      <c r="E16" s="47">
        <f>CONTENEDOR!G6</f>
        <v>0</v>
      </c>
      <c r="F16" s="47">
        <f>CONTENEDOR!V6</f>
        <v>0</v>
      </c>
      <c r="G16" s="47">
        <f>CONTENEDOR!M6</f>
        <v>10</v>
      </c>
      <c r="H16" s="47">
        <f>CONTENEDOR!AF6</f>
        <v>0</v>
      </c>
      <c r="I16" s="16">
        <f t="shared" si="1"/>
        <v>12</v>
      </c>
      <c r="J16" s="23">
        <f t="shared" si="0"/>
        <v>0.002168021680216802</v>
      </c>
    </row>
    <row r="17" spans="2:10" ht="20.1" customHeight="1">
      <c r="B17" s="37">
        <v>5</v>
      </c>
      <c r="C17" s="42" t="s">
        <v>11</v>
      </c>
      <c r="D17" s="47">
        <f>CONTENEDOR!S7</f>
        <v>1</v>
      </c>
      <c r="E17" s="47">
        <f>CONTENEDOR!G7</f>
        <v>0</v>
      </c>
      <c r="F17" s="47">
        <f>CONTENEDOR!V7</f>
        <v>0</v>
      </c>
      <c r="G17" s="47">
        <f>CONTENEDOR!M7</f>
        <v>0</v>
      </c>
      <c r="H17" s="47">
        <f>CONTENEDOR!AF7</f>
        <v>0</v>
      </c>
      <c r="I17" s="16">
        <f t="shared" si="1"/>
        <v>1</v>
      </c>
      <c r="J17" s="23">
        <f t="shared" si="0"/>
        <v>0.0001806684733514002</v>
      </c>
    </row>
    <row r="18" spans="2:10" ht="20.1" customHeight="1">
      <c r="B18" s="37">
        <v>6</v>
      </c>
      <c r="C18" s="42" t="s">
        <v>12</v>
      </c>
      <c r="D18" s="47">
        <f>CONTENEDOR!S8</f>
        <v>1</v>
      </c>
      <c r="E18" s="47">
        <f>CONTENEDOR!G8</f>
        <v>0</v>
      </c>
      <c r="F18" s="47">
        <f>CONTENEDOR!V8</f>
        <v>4</v>
      </c>
      <c r="G18" s="47">
        <f>CONTENEDOR!M8</f>
        <v>0</v>
      </c>
      <c r="H18" s="47">
        <f>CONTENEDOR!AF8</f>
        <v>0</v>
      </c>
      <c r="I18" s="16">
        <f t="shared" si="1"/>
        <v>5</v>
      </c>
      <c r="J18" s="23">
        <f t="shared" si="0"/>
        <v>0.0009033423667570009</v>
      </c>
    </row>
    <row r="19" spans="2:10" ht="20.1" customHeight="1">
      <c r="B19" s="37">
        <v>7</v>
      </c>
      <c r="C19" s="42" t="s">
        <v>13</v>
      </c>
      <c r="D19" s="47">
        <f>CONTENEDOR!S9</f>
        <v>364</v>
      </c>
      <c r="E19" s="47">
        <f>CONTENEDOR!G9</f>
        <v>32</v>
      </c>
      <c r="F19" s="47">
        <f>CONTENEDOR!V9</f>
        <v>161</v>
      </c>
      <c r="G19" s="47">
        <f>CONTENEDOR!M9</f>
        <v>222</v>
      </c>
      <c r="H19" s="47">
        <f>CONTENEDOR!AF9</f>
        <v>117</v>
      </c>
      <c r="I19" s="16">
        <f t="shared" si="1"/>
        <v>896</v>
      </c>
      <c r="J19" s="23">
        <f t="shared" si="0"/>
        <v>0.16187895212285455</v>
      </c>
    </row>
    <row r="20" spans="2:10" ht="20.1" customHeight="1">
      <c r="B20" s="37">
        <v>8</v>
      </c>
      <c r="C20" s="42" t="s">
        <v>14</v>
      </c>
      <c r="D20" s="47">
        <f>CONTENEDOR!S10</f>
        <v>24</v>
      </c>
      <c r="E20" s="47">
        <f>CONTENEDOR!G10</f>
        <v>0</v>
      </c>
      <c r="F20" s="47">
        <f>CONTENEDOR!V10</f>
        <v>49</v>
      </c>
      <c r="G20" s="47">
        <f>CONTENEDOR!M10</f>
        <v>49</v>
      </c>
      <c r="H20" s="47">
        <f>CONTENEDOR!AF10</f>
        <v>0</v>
      </c>
      <c r="I20" s="16">
        <f t="shared" si="1"/>
        <v>122</v>
      </c>
      <c r="J20" s="23">
        <f t="shared" si="0"/>
        <v>0.02204155374887082</v>
      </c>
    </row>
    <row r="21" spans="2:10" ht="20.1" customHeight="1">
      <c r="B21" s="37">
        <v>9</v>
      </c>
      <c r="C21" s="42" t="s">
        <v>15</v>
      </c>
      <c r="D21" s="47">
        <f>CONTENEDOR!S11</f>
        <v>17</v>
      </c>
      <c r="E21" s="47">
        <f>CONTENEDOR!G11</f>
        <v>2</v>
      </c>
      <c r="F21" s="47">
        <f>CONTENEDOR!V11</f>
        <v>1</v>
      </c>
      <c r="G21" s="47">
        <f>CONTENEDOR!M11</f>
        <v>13</v>
      </c>
      <c r="H21" s="47">
        <f>CONTENEDOR!AF11</f>
        <v>1</v>
      </c>
      <c r="I21" s="16">
        <f t="shared" si="1"/>
        <v>34</v>
      </c>
      <c r="J21" s="23">
        <f t="shared" si="0"/>
        <v>0.006142728093947606</v>
      </c>
    </row>
    <row r="22" spans="2:10" ht="20.1" customHeight="1">
      <c r="B22" s="37">
        <v>10</v>
      </c>
      <c r="C22" s="42" t="s">
        <v>16</v>
      </c>
      <c r="D22" s="47">
        <f>CONTENEDOR!S12</f>
        <v>0</v>
      </c>
      <c r="E22" s="47">
        <f>CONTENEDOR!G12</f>
        <v>0</v>
      </c>
      <c r="F22" s="47">
        <f>CONTENEDOR!V12</f>
        <v>0</v>
      </c>
      <c r="G22" s="47">
        <f>CONTENEDOR!M12</f>
        <v>0</v>
      </c>
      <c r="H22" s="47">
        <f>CONTENEDOR!AF12</f>
        <v>0</v>
      </c>
      <c r="I22" s="16">
        <f t="shared" si="1"/>
        <v>0</v>
      </c>
      <c r="J22" s="23">
        <f t="shared" si="0"/>
        <v>0</v>
      </c>
    </row>
    <row r="23" spans="2:10" ht="20.1" customHeight="1">
      <c r="B23" s="37">
        <v>11</v>
      </c>
      <c r="C23" s="42" t="s">
        <v>17</v>
      </c>
      <c r="D23" s="47">
        <f>CONTENEDOR!S13</f>
        <v>18</v>
      </c>
      <c r="E23" s="47">
        <f>CONTENEDOR!G13</f>
        <v>2</v>
      </c>
      <c r="F23" s="47">
        <f>CONTENEDOR!V13</f>
        <v>143</v>
      </c>
      <c r="G23" s="47">
        <f>CONTENEDOR!M13</f>
        <v>31</v>
      </c>
      <c r="H23" s="47">
        <f>CONTENEDOR!AF13</f>
        <v>1</v>
      </c>
      <c r="I23" s="16">
        <f t="shared" si="1"/>
        <v>195</v>
      </c>
      <c r="J23" s="23">
        <f t="shared" si="0"/>
        <v>0.03523035230352303</v>
      </c>
    </row>
    <row r="24" spans="2:10" ht="20.1" customHeight="1">
      <c r="B24" s="37">
        <v>12</v>
      </c>
      <c r="C24" s="42" t="s">
        <v>18</v>
      </c>
      <c r="D24" s="47">
        <f>CONTENEDOR!S14</f>
        <v>25</v>
      </c>
      <c r="E24" s="47">
        <f>CONTENEDOR!G14</f>
        <v>2</v>
      </c>
      <c r="F24" s="47">
        <f>CONTENEDOR!V14</f>
        <v>107</v>
      </c>
      <c r="G24" s="47">
        <f>CONTENEDOR!M14</f>
        <v>21</v>
      </c>
      <c r="H24" s="47">
        <f>CONTENEDOR!AF14</f>
        <v>1</v>
      </c>
      <c r="I24" s="16">
        <f t="shared" si="1"/>
        <v>156</v>
      </c>
      <c r="J24" s="23">
        <f t="shared" si="0"/>
        <v>0.028184281842818428</v>
      </c>
    </row>
    <row r="25" spans="2:10" ht="20.1" customHeight="1">
      <c r="B25" s="37">
        <v>13</v>
      </c>
      <c r="C25" s="42" t="s">
        <v>19</v>
      </c>
      <c r="D25" s="47">
        <f>CONTENEDOR!S15</f>
        <v>26</v>
      </c>
      <c r="E25" s="47">
        <f>CONTENEDOR!G15</f>
        <v>3</v>
      </c>
      <c r="F25" s="47">
        <f>CONTENEDOR!V15</f>
        <v>12</v>
      </c>
      <c r="G25" s="47">
        <f>CONTENEDOR!M15</f>
        <v>5</v>
      </c>
      <c r="H25" s="47">
        <f>CONTENEDOR!AF15</f>
        <v>0</v>
      </c>
      <c r="I25" s="16">
        <f t="shared" si="1"/>
        <v>46</v>
      </c>
      <c r="J25" s="23">
        <f t="shared" si="0"/>
        <v>0.008310749774164409</v>
      </c>
    </row>
    <row r="26" spans="2:10" ht="20.1" customHeight="1">
      <c r="B26" s="37">
        <v>14</v>
      </c>
      <c r="C26" s="42" t="s">
        <v>20</v>
      </c>
      <c r="D26" s="47">
        <f>CONTENEDOR!S16</f>
        <v>45</v>
      </c>
      <c r="E26" s="47">
        <f>CONTENEDOR!G16</f>
        <v>8</v>
      </c>
      <c r="F26" s="47">
        <f>CONTENEDOR!V16</f>
        <v>23</v>
      </c>
      <c r="G26" s="47">
        <f>CONTENEDOR!M16</f>
        <v>21</v>
      </c>
      <c r="H26" s="47">
        <f>CONTENEDOR!AF16</f>
        <v>16</v>
      </c>
      <c r="I26" s="16">
        <f t="shared" si="1"/>
        <v>113</v>
      </c>
      <c r="J26" s="23">
        <f t="shared" si="0"/>
        <v>0.02041553748870822</v>
      </c>
    </row>
    <row r="27" spans="2:10" ht="20.1" customHeight="1">
      <c r="B27" s="37">
        <v>15</v>
      </c>
      <c r="C27" s="42" t="s">
        <v>21</v>
      </c>
      <c r="D27" s="47">
        <f>CONTENEDOR!S17</f>
        <v>44</v>
      </c>
      <c r="E27" s="47">
        <f>CONTENEDOR!G17</f>
        <v>8</v>
      </c>
      <c r="F27" s="47">
        <f>CONTENEDOR!V17</f>
        <v>6</v>
      </c>
      <c r="G27" s="47">
        <f>CONTENEDOR!M17</f>
        <v>8</v>
      </c>
      <c r="H27" s="47">
        <f>CONTENEDOR!AF17</f>
        <v>17</v>
      </c>
      <c r="I27" s="16">
        <f t="shared" si="1"/>
        <v>83</v>
      </c>
      <c r="J27" s="23">
        <f t="shared" si="0"/>
        <v>0.014995483288166215</v>
      </c>
    </row>
    <row r="28" spans="2:10" ht="20.1" customHeight="1">
      <c r="B28" s="37">
        <v>16</v>
      </c>
      <c r="C28" s="42" t="s">
        <v>22</v>
      </c>
      <c r="D28" s="47">
        <f>CONTENEDOR!S18</f>
        <v>11</v>
      </c>
      <c r="E28" s="47">
        <f>CONTENEDOR!G18</f>
        <v>0</v>
      </c>
      <c r="F28" s="47">
        <f>CONTENEDOR!V18</f>
        <v>3</v>
      </c>
      <c r="G28" s="47">
        <f>CONTENEDOR!M18</f>
        <v>1</v>
      </c>
      <c r="H28" s="47">
        <f>CONTENEDOR!AF18</f>
        <v>2</v>
      </c>
      <c r="I28" s="16">
        <f t="shared" si="1"/>
        <v>17</v>
      </c>
      <c r="J28" s="23">
        <f t="shared" si="0"/>
        <v>0.003071364046973803</v>
      </c>
    </row>
    <row r="29" spans="2:10" ht="20.1" customHeight="1">
      <c r="B29" s="37">
        <v>17</v>
      </c>
      <c r="C29" s="42" t="s">
        <v>23</v>
      </c>
      <c r="D29" s="47">
        <f>CONTENEDOR!S19</f>
        <v>1</v>
      </c>
      <c r="E29" s="47">
        <f>CONTENEDOR!G19</f>
        <v>1</v>
      </c>
      <c r="F29" s="47">
        <f>CONTENEDOR!V19</f>
        <v>1</v>
      </c>
      <c r="G29" s="47">
        <f>CONTENEDOR!M19</f>
        <v>0</v>
      </c>
      <c r="H29" s="47">
        <f>CONTENEDOR!AF19</f>
        <v>2</v>
      </c>
      <c r="I29" s="16">
        <f t="shared" si="1"/>
        <v>5</v>
      </c>
      <c r="J29" s="23">
        <f t="shared" si="0"/>
        <v>0.0009033423667570009</v>
      </c>
    </row>
    <row r="30" spans="2:10" ht="20.1" customHeight="1">
      <c r="B30" s="37">
        <v>18</v>
      </c>
      <c r="C30" s="42" t="s">
        <v>24</v>
      </c>
      <c r="D30" s="47">
        <f>CONTENEDOR!S20</f>
        <v>0</v>
      </c>
      <c r="E30" s="47">
        <f>CONTENEDOR!G20</f>
        <v>0</v>
      </c>
      <c r="F30" s="47">
        <f>CONTENEDOR!V20</f>
        <v>0</v>
      </c>
      <c r="G30" s="47">
        <f>CONTENEDOR!M20</f>
        <v>0</v>
      </c>
      <c r="H30" s="47">
        <f>CONTENEDOR!AF20</f>
        <v>0</v>
      </c>
      <c r="I30" s="16">
        <f t="shared" si="1"/>
        <v>0</v>
      </c>
      <c r="J30" s="23">
        <f t="shared" si="0"/>
        <v>0</v>
      </c>
    </row>
    <row r="31" spans="2:10" ht="20.1" customHeight="1">
      <c r="B31" s="37">
        <v>19</v>
      </c>
      <c r="C31" s="42" t="s">
        <v>25</v>
      </c>
      <c r="D31" s="47">
        <f>CONTENEDOR!S21</f>
        <v>7</v>
      </c>
      <c r="E31" s="47">
        <f>CONTENEDOR!G21</f>
        <v>6</v>
      </c>
      <c r="F31" s="47">
        <f>CONTENEDOR!V21</f>
        <v>6</v>
      </c>
      <c r="G31" s="47">
        <f>CONTENEDOR!M21</f>
        <v>0</v>
      </c>
      <c r="H31" s="47">
        <f>CONTENEDOR!AF21</f>
        <v>6</v>
      </c>
      <c r="I31" s="16">
        <f t="shared" si="1"/>
        <v>25</v>
      </c>
      <c r="J31" s="23">
        <f t="shared" si="0"/>
        <v>0.004516711833785004</v>
      </c>
    </row>
    <row r="32" spans="2:10" ht="20.1" customHeight="1">
      <c r="B32" s="37">
        <v>20</v>
      </c>
      <c r="C32" s="42" t="s">
        <v>26</v>
      </c>
      <c r="D32" s="47">
        <f>CONTENEDOR!S22</f>
        <v>2</v>
      </c>
      <c r="E32" s="47">
        <f>CONTENEDOR!G22</f>
        <v>1</v>
      </c>
      <c r="F32" s="47">
        <f>CONTENEDOR!V22</f>
        <v>1</v>
      </c>
      <c r="G32" s="47">
        <f>CONTENEDOR!M22</f>
        <v>0</v>
      </c>
      <c r="H32" s="47">
        <f>CONTENEDOR!AF22</f>
        <v>2</v>
      </c>
      <c r="I32" s="16">
        <f t="shared" si="1"/>
        <v>6</v>
      </c>
      <c r="J32" s="23">
        <f t="shared" si="0"/>
        <v>0.001084010840108401</v>
      </c>
    </row>
    <row r="33" spans="2:10" ht="20.1" customHeight="1">
      <c r="B33" s="37">
        <v>21</v>
      </c>
      <c r="C33" s="42" t="s">
        <v>27</v>
      </c>
      <c r="D33" s="47">
        <f>CONTENEDOR!S23</f>
        <v>1</v>
      </c>
      <c r="E33" s="47">
        <f>CONTENEDOR!G23</f>
        <v>1</v>
      </c>
      <c r="F33" s="47">
        <f>CONTENEDOR!V23</f>
        <v>3</v>
      </c>
      <c r="G33" s="47">
        <f>CONTENEDOR!M23</f>
        <v>0</v>
      </c>
      <c r="H33" s="47">
        <f>CONTENEDOR!AF23</f>
        <v>1</v>
      </c>
      <c r="I33" s="16">
        <f t="shared" si="1"/>
        <v>6</v>
      </c>
      <c r="J33" s="23">
        <f t="shared" si="0"/>
        <v>0.001084010840108401</v>
      </c>
    </row>
    <row r="34" spans="2:10" ht="20.1" customHeight="1">
      <c r="B34" s="37">
        <v>22</v>
      </c>
      <c r="C34" s="42" t="s">
        <v>28</v>
      </c>
      <c r="D34" s="47">
        <f>CONTENEDOR!S24</f>
        <v>1</v>
      </c>
      <c r="E34" s="47">
        <f>CONTENEDOR!G24</f>
        <v>0</v>
      </c>
      <c r="F34" s="47">
        <f>CONTENEDOR!V24</f>
        <v>0</v>
      </c>
      <c r="G34" s="47">
        <f>CONTENEDOR!M24</f>
        <v>0</v>
      </c>
      <c r="H34" s="47">
        <f>CONTENEDOR!AF24</f>
        <v>1</v>
      </c>
      <c r="I34" s="16">
        <f t="shared" si="1"/>
        <v>2</v>
      </c>
      <c r="J34" s="23">
        <f t="shared" si="0"/>
        <v>0.0003613369467028004</v>
      </c>
    </row>
    <row r="35" spans="2:10" ht="20.1" customHeight="1">
      <c r="B35" s="37">
        <v>23</v>
      </c>
      <c r="C35" s="42" t="s">
        <v>29</v>
      </c>
      <c r="D35" s="47">
        <f>CONTENEDOR!S25</f>
        <v>2</v>
      </c>
      <c r="E35" s="47">
        <f>CONTENEDOR!G25</f>
        <v>0</v>
      </c>
      <c r="F35" s="47">
        <f>CONTENEDOR!V25</f>
        <v>0</v>
      </c>
      <c r="G35" s="47">
        <f>CONTENEDOR!M25</f>
        <v>0</v>
      </c>
      <c r="H35" s="47">
        <f>CONTENEDOR!AF25</f>
        <v>0</v>
      </c>
      <c r="I35" s="16">
        <f t="shared" si="1"/>
        <v>2</v>
      </c>
      <c r="J35" s="23">
        <f t="shared" si="0"/>
        <v>0.0003613369467028004</v>
      </c>
    </row>
    <row r="36" spans="2:10" ht="20.1" customHeight="1">
      <c r="B36" s="37">
        <v>24</v>
      </c>
      <c r="C36" s="42" t="s">
        <v>30</v>
      </c>
      <c r="D36" s="47">
        <f>CONTENEDOR!S26</f>
        <v>0</v>
      </c>
      <c r="E36" s="47">
        <f>CONTENEDOR!G26</f>
        <v>0</v>
      </c>
      <c r="F36" s="47">
        <f>CONTENEDOR!V26</f>
        <v>0</v>
      </c>
      <c r="G36" s="47">
        <f>CONTENEDOR!M26</f>
        <v>1</v>
      </c>
      <c r="H36" s="47">
        <f>CONTENEDOR!AF26</f>
        <v>0</v>
      </c>
      <c r="I36" s="16">
        <f t="shared" si="1"/>
        <v>1</v>
      </c>
      <c r="J36" s="23">
        <f t="shared" si="0"/>
        <v>0.0001806684733514002</v>
      </c>
    </row>
    <row r="37" spans="2:10" ht="20.1" customHeight="1">
      <c r="B37" s="37">
        <v>25</v>
      </c>
      <c r="C37" s="42" t="s">
        <v>31</v>
      </c>
      <c r="D37" s="47">
        <f>CONTENEDOR!S27</f>
        <v>213</v>
      </c>
      <c r="E37" s="47">
        <f>CONTENEDOR!G27</f>
        <v>3</v>
      </c>
      <c r="F37" s="47">
        <f>CONTENEDOR!V27</f>
        <v>25</v>
      </c>
      <c r="G37" s="47">
        <f>CONTENEDOR!M27</f>
        <v>1</v>
      </c>
      <c r="H37" s="47">
        <f>CONTENEDOR!AF27</f>
        <v>13</v>
      </c>
      <c r="I37" s="16">
        <f t="shared" si="1"/>
        <v>255</v>
      </c>
      <c r="J37" s="23">
        <f t="shared" si="0"/>
        <v>0.04607046070460705</v>
      </c>
    </row>
    <row r="38" spans="2:10" ht="20.1" customHeight="1">
      <c r="B38" s="37">
        <v>26</v>
      </c>
      <c r="C38" s="42" t="s">
        <v>32</v>
      </c>
      <c r="D38" s="47">
        <f>CONTENEDOR!S28</f>
        <v>0</v>
      </c>
      <c r="E38" s="47">
        <f>CONTENEDOR!G28</f>
        <v>16</v>
      </c>
      <c r="F38" s="47">
        <f>CONTENEDOR!V28</f>
        <v>23</v>
      </c>
      <c r="G38" s="47">
        <f>CONTENEDOR!M28</f>
        <v>1</v>
      </c>
      <c r="H38" s="47">
        <f>CONTENEDOR!AF28</f>
        <v>6</v>
      </c>
      <c r="I38" s="16">
        <f t="shared" si="1"/>
        <v>46</v>
      </c>
      <c r="J38" s="23">
        <f t="shared" si="0"/>
        <v>0.008310749774164409</v>
      </c>
    </row>
    <row r="39" spans="2:10" ht="20.1" customHeight="1">
      <c r="B39" s="37">
        <v>27</v>
      </c>
      <c r="C39" s="42" t="s">
        <v>33</v>
      </c>
      <c r="D39" s="47">
        <f>CONTENEDOR!S29</f>
        <v>82</v>
      </c>
      <c r="E39" s="47">
        <f>CONTENEDOR!G29</f>
        <v>0</v>
      </c>
      <c r="F39" s="47">
        <f>CONTENEDOR!V29</f>
        <v>549</v>
      </c>
      <c r="G39" s="47">
        <f>CONTENEDOR!M29</f>
        <v>121</v>
      </c>
      <c r="H39" s="47">
        <f>CONTENEDOR!AF29</f>
        <v>9</v>
      </c>
      <c r="I39" s="16">
        <f t="shared" si="1"/>
        <v>761</v>
      </c>
      <c r="J39" s="23">
        <f t="shared" si="0"/>
        <v>0.13748870822041553</v>
      </c>
    </row>
    <row r="40" spans="2:10" ht="20.1" customHeight="1">
      <c r="B40" s="37">
        <v>28</v>
      </c>
      <c r="C40" s="42" t="s">
        <v>34</v>
      </c>
      <c r="D40" s="47">
        <f>CONTENEDOR!S30</f>
        <v>95</v>
      </c>
      <c r="E40" s="47">
        <f>CONTENEDOR!G30</f>
        <v>14</v>
      </c>
      <c r="F40" s="47">
        <f>CONTENEDOR!V30</f>
        <v>93</v>
      </c>
      <c r="G40" s="47">
        <f>CONTENEDOR!M30</f>
        <v>98</v>
      </c>
      <c r="H40" s="47">
        <f>CONTENEDOR!AF30</f>
        <v>33</v>
      </c>
      <c r="I40" s="16">
        <f t="shared" si="1"/>
        <v>333</v>
      </c>
      <c r="J40" s="23">
        <f t="shared" si="0"/>
        <v>0.06016260162601626</v>
      </c>
    </row>
    <row r="41" spans="2:10" ht="20.1" customHeight="1">
      <c r="B41" s="37">
        <v>29</v>
      </c>
      <c r="C41" s="42" t="s">
        <v>35</v>
      </c>
      <c r="D41" s="47">
        <f>CONTENEDOR!S31</f>
        <v>213</v>
      </c>
      <c r="E41" s="47">
        <f>CONTENEDOR!G31</f>
        <v>22</v>
      </c>
      <c r="F41" s="47">
        <f>CONTENEDOR!V31</f>
        <v>60</v>
      </c>
      <c r="G41" s="47">
        <f>CONTENEDOR!M31</f>
        <v>22</v>
      </c>
      <c r="H41" s="47">
        <f>CONTENEDOR!AF31</f>
        <v>96</v>
      </c>
      <c r="I41" s="16">
        <f t="shared" si="1"/>
        <v>413</v>
      </c>
      <c r="J41" s="23">
        <f t="shared" si="0"/>
        <v>0.07461607949412827</v>
      </c>
    </row>
    <row r="42" spans="2:10" ht="20.1" customHeight="1">
      <c r="B42" s="37">
        <v>30</v>
      </c>
      <c r="C42" s="42" t="s">
        <v>36</v>
      </c>
      <c r="D42" s="47">
        <f>CONTENEDOR!S32</f>
        <v>82</v>
      </c>
      <c r="E42" s="47">
        <f>CONTENEDOR!G32</f>
        <v>10</v>
      </c>
      <c r="F42" s="47">
        <f>CONTENEDOR!V32</f>
        <v>8</v>
      </c>
      <c r="G42" s="47">
        <f>CONTENEDOR!M32</f>
        <v>62</v>
      </c>
      <c r="H42" s="47">
        <f>CONTENEDOR!AF32</f>
        <v>2</v>
      </c>
      <c r="I42" s="16">
        <f t="shared" si="1"/>
        <v>164</v>
      </c>
      <c r="J42" s="23">
        <f t="shared" si="0"/>
        <v>0.02962962962962963</v>
      </c>
    </row>
    <row r="43" spans="2:10" ht="20.1" customHeight="1">
      <c r="B43" s="37">
        <v>31</v>
      </c>
      <c r="C43" s="42" t="s">
        <v>37</v>
      </c>
      <c r="D43" s="47">
        <f>CONTENEDOR!S33</f>
        <v>176</v>
      </c>
      <c r="E43" s="47">
        <f>CONTENEDOR!G33</f>
        <v>6</v>
      </c>
      <c r="F43" s="47">
        <f>CONTENEDOR!V33</f>
        <v>33</v>
      </c>
      <c r="G43" s="47">
        <f>CONTENEDOR!M33</f>
        <v>15</v>
      </c>
      <c r="H43" s="47">
        <f>CONTENEDOR!AF33</f>
        <v>17</v>
      </c>
      <c r="I43" s="16">
        <f t="shared" si="1"/>
        <v>247</v>
      </c>
      <c r="J43" s="23">
        <f t="shared" si="0"/>
        <v>0.04462511291779585</v>
      </c>
    </row>
    <row r="44" spans="2:10" ht="20.1" customHeight="1">
      <c r="B44" s="37">
        <v>32</v>
      </c>
      <c r="C44" s="42" t="s">
        <v>38</v>
      </c>
      <c r="D44" s="47">
        <f>CONTENEDOR!S34</f>
        <v>1</v>
      </c>
      <c r="E44" s="47">
        <f>CONTENEDOR!G34</f>
        <v>0</v>
      </c>
      <c r="F44" s="47">
        <f>CONTENEDOR!V34</f>
        <v>53</v>
      </c>
      <c r="G44" s="47">
        <f>CONTENEDOR!M34</f>
        <v>13</v>
      </c>
      <c r="H44" s="47">
        <f>CONTENEDOR!AF34</f>
        <v>0</v>
      </c>
      <c r="I44" s="16">
        <f t="shared" si="1"/>
        <v>67</v>
      </c>
      <c r="J44" s="23">
        <f t="shared" si="0"/>
        <v>0.012104787714543812</v>
      </c>
    </row>
    <row r="45" spans="2:10" ht="20.1" customHeight="1">
      <c r="B45" s="37">
        <v>33</v>
      </c>
      <c r="C45" s="42" t="s">
        <v>39</v>
      </c>
      <c r="D45" s="47">
        <f>CONTENEDOR!S35</f>
        <v>1</v>
      </c>
      <c r="E45" s="47">
        <f>CONTENEDOR!G35</f>
        <v>0</v>
      </c>
      <c r="F45" s="47">
        <f>CONTENEDOR!V35</f>
        <v>5</v>
      </c>
      <c r="G45" s="47">
        <f>CONTENEDOR!M35</f>
        <v>3</v>
      </c>
      <c r="H45" s="47">
        <f>CONTENEDOR!AF35</f>
        <v>0</v>
      </c>
      <c r="I45" s="16">
        <f t="shared" si="1"/>
        <v>9</v>
      </c>
      <c r="J45" s="23">
        <f aca="true" t="shared" si="2" ref="J45:J65">I45/$I$66</f>
        <v>0.0016260162601626016</v>
      </c>
    </row>
    <row r="46" spans="2:10" ht="20.1" customHeight="1">
      <c r="B46" s="37">
        <v>34</v>
      </c>
      <c r="C46" s="42" t="s">
        <v>40</v>
      </c>
      <c r="D46" s="47">
        <f>CONTENEDOR!S36</f>
        <v>0</v>
      </c>
      <c r="E46" s="47">
        <f>CONTENEDOR!G36</f>
        <v>0</v>
      </c>
      <c r="F46" s="47">
        <f>CONTENEDOR!V36</f>
        <v>72</v>
      </c>
      <c r="G46" s="47">
        <f>CONTENEDOR!M36</f>
        <v>2</v>
      </c>
      <c r="H46" s="47">
        <f>CONTENEDOR!AF36</f>
        <v>0</v>
      </c>
      <c r="I46" s="16">
        <f t="shared" si="1"/>
        <v>74</v>
      </c>
      <c r="J46" s="23">
        <f t="shared" si="2"/>
        <v>0.013369467028003613</v>
      </c>
    </row>
    <row r="47" spans="2:10" ht="20.1" customHeight="1">
      <c r="B47" s="37">
        <v>35</v>
      </c>
      <c r="C47" s="42" t="s">
        <v>41</v>
      </c>
      <c r="D47" s="47">
        <f>CONTENEDOR!S37</f>
        <v>6</v>
      </c>
      <c r="E47" s="47">
        <f>CONTENEDOR!G37</f>
        <v>1</v>
      </c>
      <c r="F47" s="47">
        <f>CONTENEDOR!V37</f>
        <v>2</v>
      </c>
      <c r="G47" s="47">
        <f>CONTENEDOR!M37</f>
        <v>3</v>
      </c>
      <c r="H47" s="47">
        <f>CONTENEDOR!AF37</f>
        <v>1</v>
      </c>
      <c r="I47" s="16">
        <f t="shared" si="1"/>
        <v>13</v>
      </c>
      <c r="J47" s="23">
        <f t="shared" si="2"/>
        <v>0.0023486901535682025</v>
      </c>
    </row>
    <row r="48" spans="2:10" ht="20.1" customHeight="1">
      <c r="B48" s="37">
        <v>36</v>
      </c>
      <c r="C48" s="42" t="s">
        <v>42</v>
      </c>
      <c r="D48" s="47">
        <f>CONTENEDOR!S38</f>
        <v>3</v>
      </c>
      <c r="E48" s="47">
        <f>CONTENEDOR!G38</f>
        <v>1</v>
      </c>
      <c r="F48" s="47">
        <f>CONTENEDOR!V38</f>
        <v>3</v>
      </c>
      <c r="G48" s="47">
        <f>CONTENEDOR!M38</f>
        <v>3</v>
      </c>
      <c r="H48" s="47">
        <f>CONTENEDOR!AF38</f>
        <v>2</v>
      </c>
      <c r="I48" s="16">
        <f t="shared" si="1"/>
        <v>12</v>
      </c>
      <c r="J48" s="23">
        <f t="shared" si="2"/>
        <v>0.002168021680216802</v>
      </c>
    </row>
    <row r="49" spans="2:10" ht="20.1" customHeight="1">
      <c r="B49" s="37">
        <v>37</v>
      </c>
      <c r="C49" s="42" t="s">
        <v>43</v>
      </c>
      <c r="D49" s="47">
        <f>CONTENEDOR!S39</f>
        <v>0</v>
      </c>
      <c r="E49" s="47">
        <f>CONTENEDOR!G39</f>
        <v>0</v>
      </c>
      <c r="F49" s="47">
        <f>CONTENEDOR!V39</f>
        <v>3</v>
      </c>
      <c r="G49" s="47">
        <f>CONTENEDOR!M39</f>
        <v>1</v>
      </c>
      <c r="H49" s="47">
        <f>CONTENEDOR!AF39</f>
        <v>0</v>
      </c>
      <c r="I49" s="16">
        <f t="shared" si="1"/>
        <v>4</v>
      </c>
      <c r="J49" s="23">
        <f t="shared" si="2"/>
        <v>0.0007226738934056008</v>
      </c>
    </row>
    <row r="50" spans="2:10" ht="20.1" customHeight="1">
      <c r="B50" s="37">
        <v>38</v>
      </c>
      <c r="C50" s="42" t="s">
        <v>44</v>
      </c>
      <c r="D50" s="47">
        <f>CONTENEDOR!S40</f>
        <v>0</v>
      </c>
      <c r="E50" s="47">
        <f>CONTENEDOR!G40</f>
        <v>1</v>
      </c>
      <c r="F50" s="47">
        <f>CONTENEDOR!V40</f>
        <v>0</v>
      </c>
      <c r="G50" s="47">
        <f>CONTENEDOR!M40</f>
        <v>0</v>
      </c>
      <c r="H50" s="47">
        <f>CONTENEDOR!AF40</f>
        <v>0</v>
      </c>
      <c r="I50" s="16">
        <f t="shared" si="1"/>
        <v>1</v>
      </c>
      <c r="J50" s="23">
        <f t="shared" si="2"/>
        <v>0.0001806684733514002</v>
      </c>
    </row>
    <row r="51" spans="2:10" ht="20.1" customHeight="1">
      <c r="B51" s="37">
        <v>39</v>
      </c>
      <c r="C51" s="42" t="s">
        <v>45</v>
      </c>
      <c r="D51" s="47">
        <f>CONTENEDOR!S41</f>
        <v>0</v>
      </c>
      <c r="E51" s="47">
        <f>CONTENEDOR!G41</f>
        <v>1</v>
      </c>
      <c r="F51" s="47">
        <f>CONTENEDOR!V41</f>
        <v>0</v>
      </c>
      <c r="G51" s="47">
        <f>CONTENEDOR!M41</f>
        <v>0</v>
      </c>
      <c r="H51" s="47">
        <f>CONTENEDOR!AF41</f>
        <v>0</v>
      </c>
      <c r="I51" s="16">
        <f t="shared" si="1"/>
        <v>1</v>
      </c>
      <c r="J51" s="23">
        <f t="shared" si="2"/>
        <v>0.0001806684733514002</v>
      </c>
    </row>
    <row r="52" spans="2:10" ht="20.1" customHeight="1">
      <c r="B52" s="37">
        <v>40</v>
      </c>
      <c r="C52" s="42" t="s">
        <v>46</v>
      </c>
      <c r="D52" s="47">
        <f>CONTENEDOR!S42</f>
        <v>0</v>
      </c>
      <c r="E52" s="47">
        <f>CONTENEDOR!G42</f>
        <v>0</v>
      </c>
      <c r="F52" s="47">
        <f>CONTENEDOR!V42</f>
        <v>0</v>
      </c>
      <c r="G52" s="47">
        <f>CONTENEDOR!M42</f>
        <v>0</v>
      </c>
      <c r="H52" s="47">
        <f>CONTENEDOR!AF42</f>
        <v>0</v>
      </c>
      <c r="I52" s="16">
        <f t="shared" si="1"/>
        <v>0</v>
      </c>
      <c r="J52" s="23">
        <f t="shared" si="2"/>
        <v>0</v>
      </c>
    </row>
    <row r="53" spans="2:10" ht="20.1" customHeight="1">
      <c r="B53" s="37">
        <v>41</v>
      </c>
      <c r="C53" s="42" t="s">
        <v>47</v>
      </c>
      <c r="D53" s="47">
        <f>CONTENEDOR!S43</f>
        <v>9</v>
      </c>
      <c r="E53" s="47">
        <f>CONTENEDOR!G43</f>
        <v>0</v>
      </c>
      <c r="F53" s="47">
        <f>CONTENEDOR!V43</f>
        <v>0</v>
      </c>
      <c r="G53" s="47">
        <f>CONTENEDOR!M43</f>
        <v>0</v>
      </c>
      <c r="H53" s="47">
        <f>CONTENEDOR!AF43</f>
        <v>0</v>
      </c>
      <c r="I53" s="16">
        <f t="shared" si="1"/>
        <v>9</v>
      </c>
      <c r="J53" s="23">
        <f t="shared" si="2"/>
        <v>0.0016260162601626016</v>
      </c>
    </row>
    <row r="54" spans="2:10" ht="20.1" customHeight="1">
      <c r="B54" s="37">
        <v>42</v>
      </c>
      <c r="C54" s="42" t="s">
        <v>48</v>
      </c>
      <c r="D54" s="47">
        <f>CONTENEDOR!S44</f>
        <v>0</v>
      </c>
      <c r="E54" s="47">
        <f>CONTENEDOR!G44</f>
        <v>0</v>
      </c>
      <c r="F54" s="47">
        <f>CONTENEDOR!V44</f>
        <v>0</v>
      </c>
      <c r="G54" s="47">
        <f>CONTENEDOR!M44</f>
        <v>0</v>
      </c>
      <c r="H54" s="47">
        <f>CONTENEDOR!AF44</f>
        <v>0</v>
      </c>
      <c r="I54" s="16">
        <f t="shared" si="1"/>
        <v>0</v>
      </c>
      <c r="J54" s="23">
        <f t="shared" si="2"/>
        <v>0</v>
      </c>
    </row>
    <row r="55" spans="2:10" ht="20.1" customHeight="1">
      <c r="B55" s="37">
        <v>43</v>
      </c>
      <c r="C55" s="42" t="s">
        <v>49</v>
      </c>
      <c r="D55" s="47">
        <f>CONTENEDOR!S45</f>
        <v>1</v>
      </c>
      <c r="E55" s="47">
        <f>CONTENEDOR!G45</f>
        <v>0</v>
      </c>
      <c r="F55" s="47">
        <f>CONTENEDOR!V45</f>
        <v>0</v>
      </c>
      <c r="G55" s="47">
        <f>CONTENEDOR!M45</f>
        <v>0</v>
      </c>
      <c r="H55" s="47">
        <f>CONTENEDOR!AF45</f>
        <v>0</v>
      </c>
      <c r="I55" s="16">
        <f t="shared" si="1"/>
        <v>1</v>
      </c>
      <c r="J55" s="23">
        <f t="shared" si="2"/>
        <v>0.0001806684733514002</v>
      </c>
    </row>
    <row r="56" spans="2:10" ht="20.1" customHeight="1">
      <c r="B56" s="37">
        <v>44</v>
      </c>
      <c r="C56" s="42" t="s">
        <v>50</v>
      </c>
      <c r="D56" s="47">
        <f>CONTENEDOR!S46</f>
        <v>1</v>
      </c>
      <c r="E56" s="47">
        <f>CONTENEDOR!G46</f>
        <v>1</v>
      </c>
      <c r="F56" s="47">
        <f>CONTENEDOR!V46</f>
        <v>0</v>
      </c>
      <c r="G56" s="47">
        <f>CONTENEDOR!M46</f>
        <v>1</v>
      </c>
      <c r="H56" s="47">
        <f>CONTENEDOR!AF46</f>
        <v>0</v>
      </c>
      <c r="I56" s="16">
        <f t="shared" si="1"/>
        <v>3</v>
      </c>
      <c r="J56" s="23">
        <f t="shared" si="2"/>
        <v>0.0005420054200542005</v>
      </c>
    </row>
    <row r="57" spans="2:10" ht="20.1" customHeight="1">
      <c r="B57" s="37">
        <v>45</v>
      </c>
      <c r="C57" s="42" t="s">
        <v>51</v>
      </c>
      <c r="D57" s="47">
        <f>CONTENEDOR!S47</f>
        <v>0</v>
      </c>
      <c r="E57" s="47">
        <f>CONTENEDOR!G47</f>
        <v>0</v>
      </c>
      <c r="F57" s="47">
        <f>CONTENEDOR!V47</f>
        <v>0</v>
      </c>
      <c r="G57" s="47">
        <f>CONTENEDOR!M47</f>
        <v>0</v>
      </c>
      <c r="H57" s="47">
        <f>CONTENEDOR!AF47</f>
        <v>0</v>
      </c>
      <c r="I57" s="16">
        <f t="shared" si="1"/>
        <v>0</v>
      </c>
      <c r="J57" s="23">
        <f t="shared" si="2"/>
        <v>0</v>
      </c>
    </row>
    <row r="58" spans="2:10" ht="20.1" customHeight="1">
      <c r="B58" s="37">
        <v>46</v>
      </c>
      <c r="C58" s="42" t="s">
        <v>52</v>
      </c>
      <c r="D58" s="47">
        <f>CONTENEDOR!S48</f>
        <v>0</v>
      </c>
      <c r="E58" s="47">
        <f>CONTENEDOR!G48</f>
        <v>0</v>
      </c>
      <c r="F58" s="47">
        <f>CONTENEDOR!V48</f>
        <v>0</v>
      </c>
      <c r="G58" s="47">
        <f>CONTENEDOR!M48</f>
        <v>2</v>
      </c>
      <c r="H58" s="47">
        <f>CONTENEDOR!AF48</f>
        <v>0</v>
      </c>
      <c r="I58" s="16">
        <f t="shared" si="1"/>
        <v>2</v>
      </c>
      <c r="J58" s="23">
        <f t="shared" si="2"/>
        <v>0.0003613369467028004</v>
      </c>
    </row>
    <row r="59" spans="2:10" ht="20.1" customHeight="1">
      <c r="B59" s="37">
        <v>47</v>
      </c>
      <c r="C59" s="42" t="s">
        <v>53</v>
      </c>
      <c r="D59" s="47">
        <f>CONTENEDOR!S49</f>
        <v>1</v>
      </c>
      <c r="E59" s="47">
        <f>CONTENEDOR!G49</f>
        <v>0</v>
      </c>
      <c r="F59" s="47">
        <f>CONTENEDOR!V49</f>
        <v>0</v>
      </c>
      <c r="G59" s="47">
        <f>CONTENEDOR!M49</f>
        <v>0</v>
      </c>
      <c r="H59" s="47">
        <f>CONTENEDOR!AF49</f>
        <v>0</v>
      </c>
      <c r="I59" s="16">
        <f t="shared" si="1"/>
        <v>1</v>
      </c>
      <c r="J59" s="23">
        <f t="shared" si="2"/>
        <v>0.0001806684733514002</v>
      </c>
    </row>
    <row r="60" spans="2:10" ht="20.1" customHeight="1">
      <c r="B60" s="37">
        <v>48</v>
      </c>
      <c r="C60" s="42" t="s">
        <v>54</v>
      </c>
      <c r="D60" s="47">
        <f>CONTENEDOR!S50</f>
        <v>0</v>
      </c>
      <c r="E60" s="47">
        <f>CONTENEDOR!G50</f>
        <v>0</v>
      </c>
      <c r="F60" s="47">
        <f>CONTENEDOR!V50</f>
        <v>0</v>
      </c>
      <c r="G60" s="47">
        <f>CONTENEDOR!M50</f>
        <v>0</v>
      </c>
      <c r="H60" s="47">
        <f>CONTENEDOR!AF50</f>
        <v>0</v>
      </c>
      <c r="I60" s="16">
        <f t="shared" si="1"/>
        <v>0</v>
      </c>
      <c r="J60" s="23">
        <f t="shared" si="2"/>
        <v>0</v>
      </c>
    </row>
    <row r="61" spans="2:10" ht="20.1" customHeight="1">
      <c r="B61" s="37">
        <v>49</v>
      </c>
      <c r="C61" s="42" t="s">
        <v>55</v>
      </c>
      <c r="D61" s="47">
        <f>CONTENEDOR!S51</f>
        <v>1</v>
      </c>
      <c r="E61" s="47">
        <f>CONTENEDOR!G51</f>
        <v>0</v>
      </c>
      <c r="F61" s="47">
        <f>CONTENEDOR!V51</f>
        <v>1</v>
      </c>
      <c r="G61" s="47">
        <f>CONTENEDOR!M51</f>
        <v>0</v>
      </c>
      <c r="H61" s="47">
        <f>CONTENEDOR!AF51</f>
        <v>1</v>
      </c>
      <c r="I61" s="16">
        <f t="shared" si="1"/>
        <v>3</v>
      </c>
      <c r="J61" s="23">
        <f t="shared" si="2"/>
        <v>0.0005420054200542005</v>
      </c>
    </row>
    <row r="62" spans="2:10" ht="20.1" customHeight="1">
      <c r="B62" s="37">
        <v>50</v>
      </c>
      <c r="C62" s="42" t="s">
        <v>56</v>
      </c>
      <c r="D62" s="47">
        <f>CONTENEDOR!S52</f>
        <v>0</v>
      </c>
      <c r="E62" s="47">
        <f>CONTENEDOR!G52</f>
        <v>0</v>
      </c>
      <c r="F62" s="47">
        <f>CONTENEDOR!V52</f>
        <v>0</v>
      </c>
      <c r="G62" s="47">
        <f>CONTENEDOR!M52</f>
        <v>0</v>
      </c>
      <c r="H62" s="47">
        <f>CONTENEDOR!AF52</f>
        <v>0</v>
      </c>
      <c r="I62" s="16">
        <f t="shared" si="1"/>
        <v>0</v>
      </c>
      <c r="J62" s="23">
        <f t="shared" si="2"/>
        <v>0</v>
      </c>
    </row>
    <row r="63" spans="2:10" ht="20.1" customHeight="1">
      <c r="B63" s="37">
        <v>51</v>
      </c>
      <c r="C63" s="42" t="s">
        <v>57</v>
      </c>
      <c r="D63" s="47">
        <f>CONTENEDOR!S53</f>
        <v>3</v>
      </c>
      <c r="E63" s="47">
        <f>CONTENEDOR!G53</f>
        <v>0</v>
      </c>
      <c r="F63" s="47">
        <f>CONTENEDOR!V53</f>
        <v>2</v>
      </c>
      <c r="G63" s="47">
        <f>CONTENEDOR!M53</f>
        <v>0</v>
      </c>
      <c r="H63" s="47">
        <f>CONTENEDOR!AF53</f>
        <v>0</v>
      </c>
      <c r="I63" s="16">
        <f t="shared" si="1"/>
        <v>5</v>
      </c>
      <c r="J63" s="23">
        <f t="shared" si="2"/>
        <v>0.0009033423667570009</v>
      </c>
    </row>
    <row r="64" spans="2:10" ht="20.1" customHeight="1">
      <c r="B64" s="37">
        <v>52</v>
      </c>
      <c r="C64" s="42" t="s">
        <v>58</v>
      </c>
      <c r="D64" s="47">
        <f>CONTENEDOR!S54</f>
        <v>0</v>
      </c>
      <c r="E64" s="47">
        <f>CONTENEDOR!G54</f>
        <v>0</v>
      </c>
      <c r="F64" s="47">
        <f>CONTENEDOR!V54</f>
        <v>0</v>
      </c>
      <c r="G64" s="47">
        <f>CONTENEDOR!M54</f>
        <v>0</v>
      </c>
      <c r="H64" s="47">
        <f>CONTENEDOR!AF54</f>
        <v>0</v>
      </c>
      <c r="I64" s="16">
        <f t="shared" si="1"/>
        <v>0</v>
      </c>
      <c r="J64" s="23">
        <f t="shared" si="2"/>
        <v>0</v>
      </c>
    </row>
    <row r="65" spans="2:10" ht="20.1" customHeight="1" thickBot="1">
      <c r="B65" s="38">
        <v>53</v>
      </c>
      <c r="C65" s="43" t="s">
        <v>59</v>
      </c>
      <c r="D65" s="47">
        <f>CONTENEDOR!S55</f>
        <v>40</v>
      </c>
      <c r="E65" s="47">
        <f>CONTENEDOR!G55</f>
        <v>3</v>
      </c>
      <c r="F65" s="47">
        <f>CONTENEDOR!V55</f>
        <v>39</v>
      </c>
      <c r="G65" s="47">
        <f>CONTENEDOR!M55</f>
        <v>18</v>
      </c>
      <c r="H65" s="47">
        <f>CONTENEDOR!AF55</f>
        <v>10</v>
      </c>
      <c r="I65" s="16">
        <f t="shared" si="1"/>
        <v>110</v>
      </c>
      <c r="J65" s="26">
        <f t="shared" si="2"/>
        <v>0.01987353206865402</v>
      </c>
    </row>
    <row r="66" spans="3:10" ht="23.25" customHeight="1" thickBot="1">
      <c r="C66" s="39" t="str">
        <f>TITULOS!C15</f>
        <v xml:space="preserve"> </v>
      </c>
      <c r="D66" s="12">
        <f aca="true" t="shared" si="3" ref="D66:H66">SUM(D13:D65)</f>
        <v>2451</v>
      </c>
      <c r="E66" s="12">
        <f t="shared" si="3"/>
        <v>182</v>
      </c>
      <c r="F66" s="12">
        <f t="shared" si="3"/>
        <v>1586</v>
      </c>
      <c r="G66" s="12">
        <f t="shared" si="3"/>
        <v>915</v>
      </c>
      <c r="H66" s="12">
        <f t="shared" si="3"/>
        <v>401</v>
      </c>
      <c r="I66" s="12">
        <f>SUM(I13:I65)</f>
        <v>5535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4" t="str">
        <f>TITULOS!C6</f>
        <v xml:space="preserve">NÚMERO DE CASOS SOMETIDOS POR TIPO DE DELITO -   </v>
      </c>
      <c r="B8" s="74"/>
      <c r="C8" s="74"/>
      <c r="D8" s="75" t="s">
        <v>114</v>
      </c>
      <c r="E8" s="75"/>
      <c r="F8" s="75"/>
      <c r="G8" s="75"/>
      <c r="H8" s="75"/>
      <c r="I8" s="75"/>
      <c r="J8" s="75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77</v>
      </c>
      <c r="E12" s="51" t="s">
        <v>115</v>
      </c>
      <c r="F12" s="51" t="s">
        <v>63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CONTENEDOR!X3</f>
        <v>29</v>
      </c>
      <c r="E13" s="47">
        <f>CONTENEDOR!AH3</f>
        <v>45</v>
      </c>
      <c r="F13" s="47">
        <f>CONTENEDOR!H3</f>
        <v>26</v>
      </c>
      <c r="G13" s="16">
        <f aca="true" t="shared" si="0" ref="G13:G44">SUM(D13:F13)</f>
        <v>100</v>
      </c>
      <c r="H13" s="40">
        <f aca="true" t="shared" si="1" ref="H13:H44">G13/$G$66</f>
        <v>0.11600928074245939</v>
      </c>
    </row>
    <row r="14" spans="2:8" ht="20.1" customHeight="1">
      <c r="B14" s="37">
        <v>2</v>
      </c>
      <c r="C14" s="42" t="s">
        <v>8</v>
      </c>
      <c r="D14" s="47">
        <f>CONTENEDOR!X4</f>
        <v>17</v>
      </c>
      <c r="E14" s="47">
        <f>CONTENEDOR!AH4</f>
        <v>3</v>
      </c>
      <c r="F14" s="47">
        <f>CONTENEDOR!H4</f>
        <v>16</v>
      </c>
      <c r="G14" s="16">
        <f t="shared" si="0"/>
        <v>36</v>
      </c>
      <c r="H14" s="23">
        <f t="shared" si="1"/>
        <v>0.04176334106728538</v>
      </c>
    </row>
    <row r="15" spans="2:8" ht="20.1" customHeight="1">
      <c r="B15" s="37">
        <v>3</v>
      </c>
      <c r="C15" s="42" t="s">
        <v>9</v>
      </c>
      <c r="D15" s="47">
        <f>CONTENEDOR!X5</f>
        <v>73</v>
      </c>
      <c r="E15" s="47">
        <f>CONTENEDOR!AH5</f>
        <v>1</v>
      </c>
      <c r="F15" s="47">
        <f>CONTENEDOR!H5</f>
        <v>21</v>
      </c>
      <c r="G15" s="16">
        <f t="shared" si="0"/>
        <v>95</v>
      </c>
      <c r="H15" s="23">
        <f t="shared" si="1"/>
        <v>0.11020881670533643</v>
      </c>
    </row>
    <row r="16" spans="2:8" ht="20.1" customHeight="1">
      <c r="B16" s="37">
        <v>4</v>
      </c>
      <c r="C16" s="42" t="s">
        <v>10</v>
      </c>
      <c r="D16" s="47">
        <f>CONTENEDOR!X6</f>
        <v>2</v>
      </c>
      <c r="E16" s="47">
        <f>CONTENEDOR!AH6</f>
        <v>5</v>
      </c>
      <c r="F16" s="47">
        <f>CONTENEDOR!H6</f>
        <v>1</v>
      </c>
      <c r="G16" s="16">
        <f t="shared" si="0"/>
        <v>8</v>
      </c>
      <c r="H16" s="23">
        <f t="shared" si="1"/>
        <v>0.009280742459396751</v>
      </c>
    </row>
    <row r="17" spans="2:8" ht="20.1" customHeight="1">
      <c r="B17" s="37">
        <v>5</v>
      </c>
      <c r="C17" s="42" t="s">
        <v>11</v>
      </c>
      <c r="D17" s="47">
        <f>CONTENEDOR!X7</f>
        <v>0</v>
      </c>
      <c r="E17" s="47">
        <f>CONTENEDOR!AH7</f>
        <v>0</v>
      </c>
      <c r="F17" s="47">
        <f>CONTENEDOR!H7</f>
        <v>0</v>
      </c>
      <c r="G17" s="16">
        <f t="shared" si="0"/>
        <v>0</v>
      </c>
      <c r="H17" s="23">
        <f t="shared" si="1"/>
        <v>0</v>
      </c>
    </row>
    <row r="18" spans="2:8" ht="20.1" customHeight="1">
      <c r="B18" s="37">
        <v>6</v>
      </c>
      <c r="C18" s="42" t="s">
        <v>12</v>
      </c>
      <c r="D18" s="47">
        <f>CONTENEDOR!X8</f>
        <v>0</v>
      </c>
      <c r="E18" s="47">
        <f>CONTENEDOR!AH8</f>
        <v>0</v>
      </c>
      <c r="F18" s="47">
        <f>CONTENEDOR!H8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CONTENEDOR!X9</f>
        <v>33</v>
      </c>
      <c r="E19" s="47">
        <f>CONTENEDOR!AH9</f>
        <v>29</v>
      </c>
      <c r="F19" s="47">
        <f>CONTENEDOR!H9</f>
        <v>36</v>
      </c>
      <c r="G19" s="16">
        <f t="shared" si="0"/>
        <v>98</v>
      </c>
      <c r="H19" s="23">
        <f t="shared" si="1"/>
        <v>0.1136890951276102</v>
      </c>
    </row>
    <row r="20" spans="2:8" ht="20.1" customHeight="1">
      <c r="B20" s="37">
        <v>8</v>
      </c>
      <c r="C20" s="42" t="s">
        <v>14</v>
      </c>
      <c r="D20" s="47">
        <f>CONTENEDOR!X10</f>
        <v>1</v>
      </c>
      <c r="E20" s="47">
        <f>CONTENEDOR!AH10</f>
        <v>11</v>
      </c>
      <c r="F20" s="47">
        <f>CONTENEDOR!H10</f>
        <v>6</v>
      </c>
      <c r="G20" s="16">
        <f t="shared" si="0"/>
        <v>18</v>
      </c>
      <c r="H20" s="23">
        <f t="shared" si="1"/>
        <v>0.02088167053364269</v>
      </c>
    </row>
    <row r="21" spans="2:8" ht="20.1" customHeight="1">
      <c r="B21" s="37">
        <v>9</v>
      </c>
      <c r="C21" s="42" t="s">
        <v>15</v>
      </c>
      <c r="D21" s="47">
        <f>CONTENEDOR!X11</f>
        <v>0</v>
      </c>
      <c r="E21" s="47">
        <f>CONTENEDOR!AH11</f>
        <v>3</v>
      </c>
      <c r="F21" s="47">
        <f>CONTENEDOR!H11</f>
        <v>1</v>
      </c>
      <c r="G21" s="16">
        <f t="shared" si="0"/>
        <v>4</v>
      </c>
      <c r="H21" s="23">
        <f t="shared" si="1"/>
        <v>0.004640371229698376</v>
      </c>
    </row>
    <row r="22" spans="2:8" ht="20.1" customHeight="1">
      <c r="B22" s="37">
        <v>10</v>
      </c>
      <c r="C22" s="42" t="s">
        <v>16</v>
      </c>
      <c r="D22" s="47">
        <f>CONTENEDOR!X12</f>
        <v>0</v>
      </c>
      <c r="E22" s="47">
        <f>CONTENEDOR!AH12</f>
        <v>0</v>
      </c>
      <c r="F22" s="47">
        <f>CONTENEDOR!H12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CONTENEDOR!X13</f>
        <v>0</v>
      </c>
      <c r="E23" s="47">
        <f>CONTENEDOR!AH13</f>
        <v>1</v>
      </c>
      <c r="F23" s="47">
        <f>CONTENEDOR!H13</f>
        <v>0</v>
      </c>
      <c r="G23" s="16">
        <f t="shared" si="0"/>
        <v>1</v>
      </c>
      <c r="H23" s="23">
        <f t="shared" si="1"/>
        <v>0.001160092807424594</v>
      </c>
    </row>
    <row r="24" spans="2:8" ht="20.1" customHeight="1">
      <c r="B24" s="37">
        <v>12</v>
      </c>
      <c r="C24" s="42" t="s">
        <v>18</v>
      </c>
      <c r="D24" s="47">
        <f>CONTENEDOR!X14</f>
        <v>0</v>
      </c>
      <c r="E24" s="47">
        <f>CONTENEDOR!AH14</f>
        <v>3</v>
      </c>
      <c r="F24" s="47">
        <f>CONTENEDOR!H14</f>
        <v>4</v>
      </c>
      <c r="G24" s="16">
        <f t="shared" si="0"/>
        <v>7</v>
      </c>
      <c r="H24" s="23">
        <f t="shared" si="1"/>
        <v>0.008120649651972157</v>
      </c>
    </row>
    <row r="25" spans="2:8" ht="20.1" customHeight="1">
      <c r="B25" s="37">
        <v>13</v>
      </c>
      <c r="C25" s="42" t="s">
        <v>19</v>
      </c>
      <c r="D25" s="47">
        <f>CONTENEDOR!X15</f>
        <v>1</v>
      </c>
      <c r="E25" s="47">
        <f>CONTENEDOR!AH15</f>
        <v>5</v>
      </c>
      <c r="F25" s="47">
        <f>CONTENEDOR!H15</f>
        <v>6</v>
      </c>
      <c r="G25" s="16">
        <f t="shared" si="0"/>
        <v>12</v>
      </c>
      <c r="H25" s="23">
        <f t="shared" si="1"/>
        <v>0.013921113689095127</v>
      </c>
    </row>
    <row r="26" spans="2:8" ht="20.1" customHeight="1">
      <c r="B26" s="37">
        <v>14</v>
      </c>
      <c r="C26" s="42" t="s">
        <v>20</v>
      </c>
      <c r="D26" s="47">
        <f>CONTENEDOR!X16</f>
        <v>16</v>
      </c>
      <c r="E26" s="47">
        <f>CONTENEDOR!AH16</f>
        <v>8</v>
      </c>
      <c r="F26" s="47">
        <f>CONTENEDOR!H16</f>
        <v>9</v>
      </c>
      <c r="G26" s="16">
        <f t="shared" si="0"/>
        <v>33</v>
      </c>
      <c r="H26" s="23">
        <f t="shared" si="1"/>
        <v>0.0382830626450116</v>
      </c>
    </row>
    <row r="27" spans="2:8" ht="20.1" customHeight="1">
      <c r="B27" s="37">
        <v>15</v>
      </c>
      <c r="C27" s="42" t="s">
        <v>21</v>
      </c>
      <c r="D27" s="47">
        <f>CONTENEDOR!X17</f>
        <v>11</v>
      </c>
      <c r="E27" s="47">
        <f>CONTENEDOR!AH17</f>
        <v>2</v>
      </c>
      <c r="F27" s="47">
        <f>CONTENEDOR!H17</f>
        <v>2</v>
      </c>
      <c r="G27" s="16">
        <f t="shared" si="0"/>
        <v>15</v>
      </c>
      <c r="H27" s="23">
        <f t="shared" si="1"/>
        <v>0.01740139211136891</v>
      </c>
    </row>
    <row r="28" spans="2:8" ht="20.1" customHeight="1">
      <c r="B28" s="37">
        <v>16</v>
      </c>
      <c r="C28" s="42" t="s">
        <v>22</v>
      </c>
      <c r="D28" s="47">
        <f>CONTENEDOR!X18</f>
        <v>3</v>
      </c>
      <c r="E28" s="47">
        <f>CONTENEDOR!AH18</f>
        <v>4</v>
      </c>
      <c r="F28" s="47">
        <f>CONTENEDOR!H18</f>
        <v>7</v>
      </c>
      <c r="G28" s="16">
        <f t="shared" si="0"/>
        <v>14</v>
      </c>
      <c r="H28" s="23">
        <f t="shared" si="1"/>
        <v>0.016241299303944315</v>
      </c>
    </row>
    <row r="29" spans="2:8" ht="20.1" customHeight="1">
      <c r="B29" s="37">
        <v>17</v>
      </c>
      <c r="C29" s="42" t="s">
        <v>23</v>
      </c>
      <c r="D29" s="47">
        <f>CONTENEDOR!X19</f>
        <v>2</v>
      </c>
      <c r="E29" s="47">
        <f>CONTENEDOR!AH19</f>
        <v>0</v>
      </c>
      <c r="F29" s="47">
        <f>CONTENEDOR!H19</f>
        <v>0</v>
      </c>
      <c r="G29" s="16">
        <f t="shared" si="0"/>
        <v>2</v>
      </c>
      <c r="H29" s="23">
        <f t="shared" si="1"/>
        <v>0.002320185614849188</v>
      </c>
    </row>
    <row r="30" spans="2:8" ht="20.1" customHeight="1">
      <c r="B30" s="37">
        <v>18</v>
      </c>
      <c r="C30" s="42" t="s">
        <v>24</v>
      </c>
      <c r="D30" s="47">
        <f>CONTENEDOR!X20</f>
        <v>0</v>
      </c>
      <c r="E30" s="47">
        <f>CONTENEDOR!AH20</f>
        <v>1</v>
      </c>
      <c r="F30" s="47">
        <f>CONTENEDOR!H20</f>
        <v>0</v>
      </c>
      <c r="G30" s="16">
        <f t="shared" si="0"/>
        <v>1</v>
      </c>
      <c r="H30" s="23">
        <f t="shared" si="1"/>
        <v>0.001160092807424594</v>
      </c>
    </row>
    <row r="31" spans="2:8" ht="20.1" customHeight="1">
      <c r="B31" s="37">
        <v>19</v>
      </c>
      <c r="C31" s="42" t="s">
        <v>25</v>
      </c>
      <c r="D31" s="47">
        <f>CONTENEDOR!X21</f>
        <v>5</v>
      </c>
      <c r="E31" s="47">
        <f>CONTENEDOR!AH21</f>
        <v>11</v>
      </c>
      <c r="F31" s="47">
        <f>CONTENEDOR!H21</f>
        <v>2</v>
      </c>
      <c r="G31" s="16">
        <f t="shared" si="0"/>
        <v>18</v>
      </c>
      <c r="H31" s="23">
        <f t="shared" si="1"/>
        <v>0.02088167053364269</v>
      </c>
    </row>
    <row r="32" spans="2:8" ht="20.1" customHeight="1">
      <c r="B32" s="37">
        <v>20</v>
      </c>
      <c r="C32" s="42" t="s">
        <v>26</v>
      </c>
      <c r="D32" s="47">
        <f>CONTENEDOR!X22</f>
        <v>0</v>
      </c>
      <c r="E32" s="47">
        <f>CONTENEDOR!AH22</f>
        <v>6</v>
      </c>
      <c r="F32" s="47">
        <f>CONTENEDOR!H22</f>
        <v>0</v>
      </c>
      <c r="G32" s="16">
        <f t="shared" si="0"/>
        <v>6</v>
      </c>
      <c r="H32" s="23">
        <f t="shared" si="1"/>
        <v>0.0069605568445475635</v>
      </c>
    </row>
    <row r="33" spans="2:8" ht="20.1" customHeight="1">
      <c r="B33" s="37">
        <v>21</v>
      </c>
      <c r="C33" s="42" t="s">
        <v>27</v>
      </c>
      <c r="D33" s="47">
        <f>CONTENEDOR!X23</f>
        <v>1</v>
      </c>
      <c r="E33" s="47">
        <f>CONTENEDOR!AH23</f>
        <v>1</v>
      </c>
      <c r="F33" s="47">
        <f>CONTENEDOR!H23</f>
        <v>0</v>
      </c>
      <c r="G33" s="16">
        <f t="shared" si="0"/>
        <v>2</v>
      </c>
      <c r="H33" s="23">
        <f t="shared" si="1"/>
        <v>0.002320185614849188</v>
      </c>
    </row>
    <row r="34" spans="2:8" ht="20.1" customHeight="1">
      <c r="B34" s="37">
        <v>22</v>
      </c>
      <c r="C34" s="42" t="s">
        <v>28</v>
      </c>
      <c r="D34" s="47">
        <f>CONTENEDOR!X24</f>
        <v>4</v>
      </c>
      <c r="E34" s="47">
        <f>CONTENEDOR!AH24</f>
        <v>0</v>
      </c>
      <c r="F34" s="47">
        <f>CONTENEDOR!H24</f>
        <v>0</v>
      </c>
      <c r="G34" s="16">
        <f t="shared" si="0"/>
        <v>4</v>
      </c>
      <c r="H34" s="23">
        <f t="shared" si="1"/>
        <v>0.004640371229698376</v>
      </c>
    </row>
    <row r="35" spans="2:8" ht="20.1" customHeight="1">
      <c r="B35" s="37">
        <v>23</v>
      </c>
      <c r="C35" s="42" t="s">
        <v>29</v>
      </c>
      <c r="D35" s="47">
        <f>CONTENEDOR!X25</f>
        <v>0</v>
      </c>
      <c r="E35" s="47">
        <f>CONTENEDOR!AH25</f>
        <v>0</v>
      </c>
      <c r="F35" s="47">
        <f>CONTENEDOR!H25</f>
        <v>0</v>
      </c>
      <c r="G35" s="16">
        <f t="shared" si="0"/>
        <v>0</v>
      </c>
      <c r="H35" s="23">
        <f t="shared" si="1"/>
        <v>0</v>
      </c>
    </row>
    <row r="36" spans="2:8" ht="20.1" customHeight="1">
      <c r="B36" s="37">
        <v>24</v>
      </c>
      <c r="C36" s="42" t="s">
        <v>30</v>
      </c>
      <c r="D36" s="47">
        <f>CONTENEDOR!X26</f>
        <v>0</v>
      </c>
      <c r="E36" s="47">
        <f>CONTENEDOR!AH26</f>
        <v>1</v>
      </c>
      <c r="F36" s="47">
        <f>CONTENEDOR!H26</f>
        <v>0</v>
      </c>
      <c r="G36" s="16">
        <f t="shared" si="0"/>
        <v>1</v>
      </c>
      <c r="H36" s="23">
        <f t="shared" si="1"/>
        <v>0.001160092807424594</v>
      </c>
    </row>
    <row r="37" spans="2:8" ht="20.1" customHeight="1">
      <c r="B37" s="37">
        <v>25</v>
      </c>
      <c r="C37" s="42" t="s">
        <v>31</v>
      </c>
      <c r="D37" s="47">
        <f>CONTENEDOR!X27</f>
        <v>22</v>
      </c>
      <c r="E37" s="47">
        <f>CONTENEDOR!AH27</f>
        <v>31</v>
      </c>
      <c r="F37" s="47">
        <f>CONTENEDOR!H27</f>
        <v>17</v>
      </c>
      <c r="G37" s="16">
        <f t="shared" si="0"/>
        <v>70</v>
      </c>
      <c r="H37" s="23">
        <f t="shared" si="1"/>
        <v>0.08120649651972157</v>
      </c>
    </row>
    <row r="38" spans="2:8" ht="20.1" customHeight="1">
      <c r="B38" s="37">
        <v>26</v>
      </c>
      <c r="C38" s="42" t="s">
        <v>32</v>
      </c>
      <c r="D38" s="47">
        <f>CONTENEDOR!X28</f>
        <v>0</v>
      </c>
      <c r="E38" s="47">
        <f>CONTENEDOR!AH28</f>
        <v>5</v>
      </c>
      <c r="F38" s="47">
        <f>CONTENEDOR!H28</f>
        <v>0</v>
      </c>
      <c r="G38" s="16">
        <f t="shared" si="0"/>
        <v>5</v>
      </c>
      <c r="H38" s="23">
        <f t="shared" si="1"/>
        <v>0.00580046403712297</v>
      </c>
    </row>
    <row r="39" spans="2:8" ht="20.1" customHeight="1">
      <c r="B39" s="37">
        <v>27</v>
      </c>
      <c r="C39" s="42" t="s">
        <v>33</v>
      </c>
      <c r="D39" s="47">
        <f>CONTENEDOR!X29</f>
        <v>0</v>
      </c>
      <c r="E39" s="47">
        <f>CONTENEDOR!AH29</f>
        <v>6</v>
      </c>
      <c r="F39" s="47">
        <f>CONTENEDOR!H29</f>
        <v>13</v>
      </c>
      <c r="G39" s="16">
        <f t="shared" si="0"/>
        <v>19</v>
      </c>
      <c r="H39" s="23">
        <f t="shared" si="1"/>
        <v>0.022041763341067284</v>
      </c>
    </row>
    <row r="40" spans="2:8" ht="20.1" customHeight="1">
      <c r="B40" s="37">
        <v>28</v>
      </c>
      <c r="C40" s="42" t="s">
        <v>34</v>
      </c>
      <c r="D40" s="47">
        <f>CONTENEDOR!X30</f>
        <v>20</v>
      </c>
      <c r="E40" s="47">
        <f>CONTENEDOR!AH30</f>
        <v>32</v>
      </c>
      <c r="F40" s="47">
        <f>CONTENEDOR!H30</f>
        <v>14</v>
      </c>
      <c r="G40" s="16">
        <f t="shared" si="0"/>
        <v>66</v>
      </c>
      <c r="H40" s="23">
        <f t="shared" si="1"/>
        <v>0.0765661252900232</v>
      </c>
    </row>
    <row r="41" spans="2:8" ht="20.1" customHeight="1">
      <c r="B41" s="37">
        <v>29</v>
      </c>
      <c r="C41" s="42" t="s">
        <v>35</v>
      </c>
      <c r="D41" s="47">
        <f>CONTENEDOR!X31</f>
        <v>3</v>
      </c>
      <c r="E41" s="47">
        <f>CONTENEDOR!AH31</f>
        <v>16</v>
      </c>
      <c r="F41" s="47">
        <f>CONTENEDOR!H31</f>
        <v>13</v>
      </c>
      <c r="G41" s="16">
        <f t="shared" si="0"/>
        <v>32</v>
      </c>
      <c r="H41" s="23">
        <f t="shared" si="1"/>
        <v>0.037122969837587005</v>
      </c>
    </row>
    <row r="42" spans="2:8" ht="20.1" customHeight="1">
      <c r="B42" s="37">
        <v>30</v>
      </c>
      <c r="C42" s="42" t="s">
        <v>36</v>
      </c>
      <c r="D42" s="47">
        <f>CONTENEDOR!X32</f>
        <v>18</v>
      </c>
      <c r="E42" s="47">
        <f>CONTENEDOR!AH32</f>
        <v>34</v>
      </c>
      <c r="F42" s="47">
        <f>CONTENEDOR!H32</f>
        <v>7</v>
      </c>
      <c r="G42" s="16">
        <f t="shared" si="0"/>
        <v>59</v>
      </c>
      <c r="H42" s="23">
        <f t="shared" si="1"/>
        <v>0.06844547563805105</v>
      </c>
    </row>
    <row r="43" spans="2:8" ht="20.1" customHeight="1">
      <c r="B43" s="37">
        <v>31</v>
      </c>
      <c r="C43" s="42" t="s">
        <v>37</v>
      </c>
      <c r="D43" s="47">
        <f>CONTENEDOR!X33</f>
        <v>28</v>
      </c>
      <c r="E43" s="47">
        <f>CONTENEDOR!AH33</f>
        <v>40</v>
      </c>
      <c r="F43" s="47">
        <f>CONTENEDOR!H33</f>
        <v>22</v>
      </c>
      <c r="G43" s="16">
        <f t="shared" si="0"/>
        <v>90</v>
      </c>
      <c r="H43" s="23">
        <f t="shared" si="1"/>
        <v>0.10440835266821345</v>
      </c>
    </row>
    <row r="44" spans="2:8" ht="20.1" customHeight="1">
      <c r="B44" s="37">
        <v>32</v>
      </c>
      <c r="C44" s="42" t="s">
        <v>38</v>
      </c>
      <c r="D44" s="47">
        <f>CONTENEDOR!X34</f>
        <v>0</v>
      </c>
      <c r="E44" s="47">
        <f>CONTENEDOR!AH34</f>
        <v>0</v>
      </c>
      <c r="F44" s="47">
        <f>CONTENEDOR!H34</f>
        <v>0</v>
      </c>
      <c r="G44" s="16">
        <f t="shared" si="0"/>
        <v>0</v>
      </c>
      <c r="H44" s="23">
        <f t="shared" si="1"/>
        <v>0</v>
      </c>
    </row>
    <row r="45" spans="2:8" ht="20.1" customHeight="1">
      <c r="B45" s="37">
        <v>33</v>
      </c>
      <c r="C45" s="42" t="s">
        <v>39</v>
      </c>
      <c r="D45" s="47">
        <f>CONTENEDOR!X35</f>
        <v>0</v>
      </c>
      <c r="E45" s="47">
        <f>CONTENEDOR!AH35</f>
        <v>1</v>
      </c>
      <c r="F45" s="47">
        <f>CONTENEDOR!H35</f>
        <v>1</v>
      </c>
      <c r="G45" s="16">
        <f aca="true" t="shared" si="2" ref="G45:G65">SUM(D45:F45)</f>
        <v>2</v>
      </c>
      <c r="H45" s="23">
        <f aca="true" t="shared" si="3" ref="H45:H65">G45/$G$66</f>
        <v>0.002320185614849188</v>
      </c>
    </row>
    <row r="46" spans="2:8" ht="20.1" customHeight="1">
      <c r="B46" s="37">
        <v>34</v>
      </c>
      <c r="C46" s="42" t="s">
        <v>40</v>
      </c>
      <c r="D46" s="47">
        <f>CONTENEDOR!X36</f>
        <v>0</v>
      </c>
      <c r="E46" s="47">
        <f>CONTENEDOR!AH36</f>
        <v>1</v>
      </c>
      <c r="F46" s="47">
        <f>CONTENEDOR!H36</f>
        <v>0</v>
      </c>
      <c r="G46" s="16">
        <f t="shared" si="2"/>
        <v>1</v>
      </c>
      <c r="H46" s="23">
        <f t="shared" si="3"/>
        <v>0.001160092807424594</v>
      </c>
    </row>
    <row r="47" spans="2:8" ht="20.1" customHeight="1">
      <c r="B47" s="37">
        <v>35</v>
      </c>
      <c r="C47" s="42" t="s">
        <v>41</v>
      </c>
      <c r="D47" s="47">
        <f>CONTENEDOR!X37</f>
        <v>2</v>
      </c>
      <c r="E47" s="47">
        <f>CONTENEDOR!AH37</f>
        <v>1</v>
      </c>
      <c r="F47" s="47">
        <f>CONTENEDOR!H37</f>
        <v>4</v>
      </c>
      <c r="G47" s="16">
        <f t="shared" si="2"/>
        <v>7</v>
      </c>
      <c r="H47" s="23">
        <f t="shared" si="3"/>
        <v>0.008120649651972157</v>
      </c>
    </row>
    <row r="48" spans="2:8" ht="20.1" customHeight="1">
      <c r="B48" s="37">
        <v>36</v>
      </c>
      <c r="C48" s="42" t="s">
        <v>42</v>
      </c>
      <c r="D48" s="47">
        <f>CONTENEDOR!X38</f>
        <v>0</v>
      </c>
      <c r="E48" s="47">
        <f>CONTENEDOR!AH38</f>
        <v>2</v>
      </c>
      <c r="F48" s="47">
        <f>CONTENEDOR!H38</f>
        <v>3</v>
      </c>
      <c r="G48" s="16">
        <f t="shared" si="2"/>
        <v>5</v>
      </c>
      <c r="H48" s="23">
        <f t="shared" si="3"/>
        <v>0.00580046403712297</v>
      </c>
    </row>
    <row r="49" spans="2:8" ht="20.1" customHeight="1">
      <c r="B49" s="37">
        <v>37</v>
      </c>
      <c r="C49" s="42" t="s">
        <v>43</v>
      </c>
      <c r="D49" s="47">
        <f>CONTENEDOR!X39</f>
        <v>8</v>
      </c>
      <c r="E49" s="47">
        <f>CONTENEDOR!AH39</f>
        <v>0</v>
      </c>
      <c r="F49" s="47">
        <f>CONTENEDOR!H39</f>
        <v>5</v>
      </c>
      <c r="G49" s="16">
        <f t="shared" si="2"/>
        <v>13</v>
      </c>
      <c r="H49" s="23">
        <f t="shared" si="3"/>
        <v>0.015081206496519721</v>
      </c>
    </row>
    <row r="50" spans="2:8" ht="20.1" customHeight="1">
      <c r="B50" s="37">
        <v>38</v>
      </c>
      <c r="C50" s="42" t="s">
        <v>44</v>
      </c>
      <c r="D50" s="47">
        <f>CONTENEDOR!X40</f>
        <v>0</v>
      </c>
      <c r="E50" s="47">
        <f>CONTENEDOR!AH40</f>
        <v>0</v>
      </c>
      <c r="F50" s="47">
        <f>CONTENEDOR!H40</f>
        <v>2</v>
      </c>
      <c r="G50" s="16">
        <f t="shared" si="2"/>
        <v>2</v>
      </c>
      <c r="H50" s="23">
        <f t="shared" si="3"/>
        <v>0.002320185614849188</v>
      </c>
    </row>
    <row r="51" spans="2:8" ht="20.1" customHeight="1">
      <c r="B51" s="37">
        <v>39</v>
      </c>
      <c r="C51" s="42" t="s">
        <v>45</v>
      </c>
      <c r="D51" s="47">
        <f>CONTENEDOR!X41</f>
        <v>0</v>
      </c>
      <c r="E51" s="47">
        <f>CONTENEDOR!AH41</f>
        <v>0</v>
      </c>
      <c r="F51" s="47">
        <f>CONTENEDOR!H41</f>
        <v>0</v>
      </c>
      <c r="G51" s="16">
        <f t="shared" si="2"/>
        <v>0</v>
      </c>
      <c r="H51" s="23">
        <f t="shared" si="3"/>
        <v>0</v>
      </c>
    </row>
    <row r="52" spans="2:8" ht="20.1" customHeight="1">
      <c r="B52" s="37">
        <v>40</v>
      </c>
      <c r="C52" s="42" t="s">
        <v>46</v>
      </c>
      <c r="D52" s="47">
        <f>CONTENEDOR!X42</f>
        <v>0</v>
      </c>
      <c r="E52" s="47">
        <f>CONTENEDOR!AH42</f>
        <v>0</v>
      </c>
      <c r="F52" s="47">
        <f>CONTENEDOR!H42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CONTENEDOR!X43</f>
        <v>0</v>
      </c>
      <c r="E53" s="47">
        <f>CONTENEDOR!AH43</f>
        <v>0</v>
      </c>
      <c r="F53" s="47">
        <f>CONTENEDOR!H43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CONTENEDOR!X44</f>
        <v>0</v>
      </c>
      <c r="E54" s="47">
        <f>CONTENEDOR!AH44</f>
        <v>0</v>
      </c>
      <c r="F54" s="47">
        <f>CONTENEDOR!H44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CONTENEDOR!X45</f>
        <v>0</v>
      </c>
      <c r="E55" s="47">
        <f>CONTENEDOR!AH45</f>
        <v>0</v>
      </c>
      <c r="F55" s="47">
        <f>CONTENEDOR!H45</f>
        <v>0</v>
      </c>
      <c r="G55" s="16">
        <f t="shared" si="2"/>
        <v>0</v>
      </c>
      <c r="H55" s="23">
        <f t="shared" si="3"/>
        <v>0</v>
      </c>
    </row>
    <row r="56" spans="2:8" ht="20.1" customHeight="1">
      <c r="B56" s="37">
        <v>44</v>
      </c>
      <c r="C56" s="42" t="s">
        <v>50</v>
      </c>
      <c r="D56" s="47">
        <f>CONTENEDOR!X46</f>
        <v>0</v>
      </c>
      <c r="E56" s="47">
        <f>CONTENEDOR!AH46</f>
        <v>0</v>
      </c>
      <c r="F56" s="47">
        <f>CONTENEDOR!H46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CONTENEDOR!X47</f>
        <v>0</v>
      </c>
      <c r="E57" s="47">
        <f>CONTENEDOR!AH47</f>
        <v>0</v>
      </c>
      <c r="F57" s="47">
        <f>CONTENEDOR!H47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CONTENEDOR!X48</f>
        <v>0</v>
      </c>
      <c r="E58" s="47">
        <f>CONTENEDOR!AH48</f>
        <v>0</v>
      </c>
      <c r="F58" s="47">
        <f>CONTENEDOR!H48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CONTENEDOR!X49</f>
        <v>0</v>
      </c>
      <c r="E59" s="47">
        <f>CONTENEDOR!AH49</f>
        <v>0</v>
      </c>
      <c r="F59" s="47">
        <f>CONTENEDOR!H49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CONTENEDOR!X50</f>
        <v>0</v>
      </c>
      <c r="E60" s="47">
        <f>CONTENEDOR!AH50</f>
        <v>0</v>
      </c>
      <c r="F60" s="47">
        <f>CONTENEDOR!H50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CONTENEDOR!X51</f>
        <v>0</v>
      </c>
      <c r="E61" s="47">
        <f>CONTENEDOR!AH51</f>
        <v>0</v>
      </c>
      <c r="F61" s="47">
        <f>CONTENEDOR!H51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CONTENEDOR!X52</f>
        <v>0</v>
      </c>
      <c r="E62" s="47">
        <f>CONTENEDOR!AH52</f>
        <v>0</v>
      </c>
      <c r="F62" s="47">
        <f>CONTENEDOR!H52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CONTENEDOR!X53</f>
        <v>1</v>
      </c>
      <c r="E63" s="47">
        <f>CONTENEDOR!AH53</f>
        <v>0</v>
      </c>
      <c r="F63" s="47">
        <f>CONTENEDOR!H53</f>
        <v>0</v>
      </c>
      <c r="G63" s="16">
        <f t="shared" si="2"/>
        <v>1</v>
      </c>
      <c r="H63" s="23">
        <f t="shared" si="3"/>
        <v>0.001160092807424594</v>
      </c>
    </row>
    <row r="64" spans="2:8" ht="20.1" customHeight="1">
      <c r="B64" s="37">
        <v>52</v>
      </c>
      <c r="C64" s="42" t="s">
        <v>58</v>
      </c>
      <c r="D64" s="47">
        <f>CONTENEDOR!X54</f>
        <v>0</v>
      </c>
      <c r="E64" s="47">
        <f>CONTENEDOR!AH54</f>
        <v>0</v>
      </c>
      <c r="F64" s="47">
        <f>CONTENEDOR!H54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CONTENEDOR!X55</f>
        <v>3</v>
      </c>
      <c r="E65" s="47">
        <f>CONTENEDOR!AH55</f>
        <v>9</v>
      </c>
      <c r="F65" s="47">
        <f>CONTENEDOR!H55</f>
        <v>3</v>
      </c>
      <c r="G65" s="16">
        <f t="shared" si="2"/>
        <v>15</v>
      </c>
      <c r="H65" s="26">
        <f t="shared" si="3"/>
        <v>0.01740139211136891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303</v>
      </c>
      <c r="E66" s="12">
        <f t="shared" si="4"/>
        <v>318</v>
      </c>
      <c r="F66" s="12">
        <f t="shared" si="4"/>
        <v>241</v>
      </c>
      <c r="G66" s="12">
        <f>SUM(G13:G65)</f>
        <v>862</v>
      </c>
      <c r="H66" s="20">
        <f>SUM(H13:H65)</f>
        <v>0.9999999999999998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5" t="s">
        <v>116</v>
      </c>
      <c r="E8" s="75"/>
      <c r="F8" s="75"/>
      <c r="G8" s="75"/>
      <c r="H8" s="75"/>
      <c r="I8" s="75"/>
      <c r="J8" s="75"/>
      <c r="K8" s="7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117</v>
      </c>
      <c r="E12" s="51" t="s">
        <v>78</v>
      </c>
      <c r="F12" s="51" t="s">
        <v>60</v>
      </c>
      <c r="G12" s="51" t="s">
        <v>93</v>
      </c>
      <c r="H12" s="51" t="s">
        <v>94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CONTENEDOR!AB3</f>
        <v>278</v>
      </c>
      <c r="E13" s="47">
        <f>CONTENEDOR!Y3</f>
        <v>398</v>
      </c>
      <c r="F13" s="47">
        <f>CONTENEDOR!D3</f>
        <v>546</v>
      </c>
      <c r="G13" s="47">
        <f>CONTENEDOR!AC3</f>
        <v>1</v>
      </c>
      <c r="H13" s="47">
        <f>CONTENEDOR!AJ3</f>
        <v>26</v>
      </c>
      <c r="I13" s="16">
        <f aca="true" t="shared" si="0" ref="I13:I44">SUM(D13:H13)</f>
        <v>1249</v>
      </c>
      <c r="J13" s="40">
        <f aca="true" t="shared" si="1" ref="J13:J44">I13/$I$66</f>
        <v>0.21931518876207198</v>
      </c>
    </row>
    <row r="14" spans="2:10" ht="20.1" customHeight="1">
      <c r="B14" s="37">
        <v>2</v>
      </c>
      <c r="C14" s="42" t="s">
        <v>8</v>
      </c>
      <c r="D14" s="47">
        <f>CONTENEDOR!AB4</f>
        <v>2</v>
      </c>
      <c r="E14" s="47">
        <f>CONTENEDOR!Y4</f>
        <v>1</v>
      </c>
      <c r="F14" s="47">
        <f>CONTENEDOR!D4</f>
        <v>0</v>
      </c>
      <c r="G14" s="47">
        <f>CONTENEDOR!AC4</f>
        <v>0</v>
      </c>
      <c r="H14" s="47">
        <f>CONTENEDOR!AJ4</f>
        <v>0</v>
      </c>
      <c r="I14" s="16">
        <f t="shared" si="0"/>
        <v>3</v>
      </c>
      <c r="J14" s="23">
        <f t="shared" si="1"/>
        <v>0.0005267778753292362</v>
      </c>
    </row>
    <row r="15" spans="2:10" ht="20.1" customHeight="1">
      <c r="B15" s="37">
        <v>3</v>
      </c>
      <c r="C15" s="42" t="s">
        <v>9</v>
      </c>
      <c r="D15" s="47">
        <f>CONTENEDOR!AB5</f>
        <v>9</v>
      </c>
      <c r="E15" s="47">
        <f>CONTENEDOR!Y5</f>
        <v>3</v>
      </c>
      <c r="F15" s="47">
        <f>CONTENEDOR!D5</f>
        <v>0</v>
      </c>
      <c r="G15" s="47">
        <f>CONTENEDOR!AC5</f>
        <v>0</v>
      </c>
      <c r="H15" s="47">
        <f>CONTENEDOR!AJ5</f>
        <v>0</v>
      </c>
      <c r="I15" s="16">
        <f t="shared" si="0"/>
        <v>12</v>
      </c>
      <c r="J15" s="23">
        <f t="shared" si="1"/>
        <v>0.0021071115013169446</v>
      </c>
    </row>
    <row r="16" spans="2:10" ht="20.1" customHeight="1">
      <c r="B16" s="37">
        <v>4</v>
      </c>
      <c r="C16" s="42" t="s">
        <v>10</v>
      </c>
      <c r="D16" s="47">
        <f>CONTENEDOR!AB6</f>
        <v>21</v>
      </c>
      <c r="E16" s="47">
        <f>CONTENEDOR!Y6</f>
        <v>80</v>
      </c>
      <c r="F16" s="47">
        <f>CONTENEDOR!D6</f>
        <v>0</v>
      </c>
      <c r="G16" s="47">
        <f>CONTENEDOR!AC6</f>
        <v>55</v>
      </c>
      <c r="H16" s="47">
        <f>CONTENEDOR!AJ6</f>
        <v>0</v>
      </c>
      <c r="I16" s="16">
        <f t="shared" si="0"/>
        <v>156</v>
      </c>
      <c r="J16" s="23">
        <f t="shared" si="1"/>
        <v>0.02739244951712028</v>
      </c>
    </row>
    <row r="17" spans="2:10" ht="20.1" customHeight="1">
      <c r="B17" s="37">
        <v>5</v>
      </c>
      <c r="C17" s="42" t="s">
        <v>11</v>
      </c>
      <c r="D17" s="47">
        <f>CONTENEDOR!AB7</f>
        <v>1</v>
      </c>
      <c r="E17" s="47">
        <f>CONTENEDOR!Y7</f>
        <v>3</v>
      </c>
      <c r="F17" s="47">
        <f>CONTENEDOR!D7</f>
        <v>0</v>
      </c>
      <c r="G17" s="47">
        <f>CONTENEDOR!AC7</f>
        <v>0</v>
      </c>
      <c r="H17" s="47">
        <f>CONTENEDOR!AJ7</f>
        <v>0</v>
      </c>
      <c r="I17" s="16">
        <f t="shared" si="0"/>
        <v>4</v>
      </c>
      <c r="J17" s="23">
        <f t="shared" si="1"/>
        <v>0.0007023705004389816</v>
      </c>
    </row>
    <row r="18" spans="2:10" ht="20.1" customHeight="1">
      <c r="B18" s="37">
        <v>6</v>
      </c>
      <c r="C18" s="42" t="s">
        <v>12</v>
      </c>
      <c r="D18" s="47">
        <f>CONTENEDOR!AB8</f>
        <v>1</v>
      </c>
      <c r="E18" s="47">
        <f>CONTENEDOR!Y8</f>
        <v>0</v>
      </c>
      <c r="F18" s="47">
        <f>CONTENEDOR!D8</f>
        <v>0</v>
      </c>
      <c r="G18" s="47">
        <f>CONTENEDOR!AC8</f>
        <v>0</v>
      </c>
      <c r="H18" s="47">
        <f>CONTENEDOR!AJ8</f>
        <v>0</v>
      </c>
      <c r="I18" s="16">
        <f t="shared" si="0"/>
        <v>1</v>
      </c>
      <c r="J18" s="23">
        <f t="shared" si="1"/>
        <v>0.0001755926251097454</v>
      </c>
    </row>
    <row r="19" spans="2:10" ht="20.1" customHeight="1">
      <c r="B19" s="37">
        <v>7</v>
      </c>
      <c r="C19" s="42" t="s">
        <v>13</v>
      </c>
      <c r="D19" s="47">
        <f>CONTENEDOR!AB9</f>
        <v>317</v>
      </c>
      <c r="E19" s="47">
        <f>CONTENEDOR!Y9</f>
        <v>256</v>
      </c>
      <c r="F19" s="47">
        <f>CONTENEDOR!D9</f>
        <v>248</v>
      </c>
      <c r="G19" s="47">
        <f>CONTENEDOR!AC9</f>
        <v>44</v>
      </c>
      <c r="H19" s="47">
        <f>CONTENEDOR!AJ9</f>
        <v>42</v>
      </c>
      <c r="I19" s="16">
        <f t="shared" si="0"/>
        <v>907</v>
      </c>
      <c r="J19" s="23">
        <f t="shared" si="1"/>
        <v>0.15926251097453906</v>
      </c>
    </row>
    <row r="20" spans="2:10" ht="20.1" customHeight="1">
      <c r="B20" s="37">
        <v>8</v>
      </c>
      <c r="C20" s="42" t="s">
        <v>14</v>
      </c>
      <c r="D20" s="47">
        <f>CONTENEDOR!AB10</f>
        <v>5</v>
      </c>
      <c r="E20" s="47">
        <f>CONTENEDOR!Y10</f>
        <v>25</v>
      </c>
      <c r="F20" s="47">
        <f>CONTENEDOR!D10</f>
        <v>1</v>
      </c>
      <c r="G20" s="47">
        <f>CONTENEDOR!AC10</f>
        <v>0</v>
      </c>
      <c r="H20" s="47">
        <f>CONTENEDOR!AJ10</f>
        <v>3</v>
      </c>
      <c r="I20" s="16">
        <f t="shared" si="0"/>
        <v>34</v>
      </c>
      <c r="J20" s="23">
        <f t="shared" si="1"/>
        <v>0.005970149253731343</v>
      </c>
    </row>
    <row r="21" spans="2:10" ht="20.1" customHeight="1">
      <c r="B21" s="37">
        <v>9</v>
      </c>
      <c r="C21" s="42" t="s">
        <v>15</v>
      </c>
      <c r="D21" s="47">
        <f>CONTENEDOR!AB11</f>
        <v>2</v>
      </c>
      <c r="E21" s="47">
        <f>CONTENEDOR!Y11</f>
        <v>11</v>
      </c>
      <c r="F21" s="47">
        <f>CONTENEDOR!D11</f>
        <v>3</v>
      </c>
      <c r="G21" s="47">
        <f>CONTENEDOR!AC11</f>
        <v>0</v>
      </c>
      <c r="H21" s="47">
        <f>CONTENEDOR!AJ11</f>
        <v>1</v>
      </c>
      <c r="I21" s="16">
        <f t="shared" si="0"/>
        <v>17</v>
      </c>
      <c r="J21" s="23">
        <f t="shared" si="1"/>
        <v>0.0029850746268656717</v>
      </c>
    </row>
    <row r="22" spans="2:10" ht="20.1" customHeight="1">
      <c r="B22" s="37">
        <v>10</v>
      </c>
      <c r="C22" s="42" t="s">
        <v>16</v>
      </c>
      <c r="D22" s="47">
        <f>CONTENEDOR!AB12</f>
        <v>1</v>
      </c>
      <c r="E22" s="47">
        <f>CONTENEDOR!Y12</f>
        <v>0</v>
      </c>
      <c r="F22" s="47">
        <f>CONTENEDOR!D12</f>
        <v>0</v>
      </c>
      <c r="G22" s="47">
        <f>CONTENEDOR!AC12</f>
        <v>0</v>
      </c>
      <c r="H22" s="47">
        <f>CONTENEDOR!AJ12</f>
        <v>0</v>
      </c>
      <c r="I22" s="16">
        <f t="shared" si="0"/>
        <v>1</v>
      </c>
      <c r="J22" s="23">
        <f t="shared" si="1"/>
        <v>0.0001755926251097454</v>
      </c>
    </row>
    <row r="23" spans="2:10" ht="20.1" customHeight="1">
      <c r="B23" s="37">
        <v>11</v>
      </c>
      <c r="C23" s="42" t="s">
        <v>17</v>
      </c>
      <c r="D23" s="47">
        <f>CONTENEDOR!AB13</f>
        <v>21</v>
      </c>
      <c r="E23" s="47">
        <f>CONTENEDOR!Y13</f>
        <v>31</v>
      </c>
      <c r="F23" s="47">
        <f>CONTENEDOR!D13</f>
        <v>34</v>
      </c>
      <c r="G23" s="47">
        <f>CONTENEDOR!AC13</f>
        <v>0</v>
      </c>
      <c r="H23" s="47">
        <f>CONTENEDOR!AJ13</f>
        <v>1</v>
      </c>
      <c r="I23" s="16">
        <f t="shared" si="0"/>
        <v>87</v>
      </c>
      <c r="J23" s="23">
        <f t="shared" si="1"/>
        <v>0.01527655838454785</v>
      </c>
    </row>
    <row r="24" spans="2:10" ht="20.1" customHeight="1">
      <c r="B24" s="37">
        <v>12</v>
      </c>
      <c r="C24" s="42" t="s">
        <v>18</v>
      </c>
      <c r="D24" s="47">
        <f>CONTENEDOR!AB14</f>
        <v>8</v>
      </c>
      <c r="E24" s="47">
        <f>CONTENEDOR!Y14</f>
        <v>24</v>
      </c>
      <c r="F24" s="47">
        <f>CONTENEDOR!D14</f>
        <v>42</v>
      </c>
      <c r="G24" s="47">
        <f>CONTENEDOR!AC14</f>
        <v>0</v>
      </c>
      <c r="H24" s="47">
        <f>CONTENEDOR!AJ14</f>
        <v>0</v>
      </c>
      <c r="I24" s="16">
        <f t="shared" si="0"/>
        <v>74</v>
      </c>
      <c r="J24" s="23">
        <f t="shared" si="1"/>
        <v>0.012993854258121159</v>
      </c>
    </row>
    <row r="25" spans="2:10" ht="20.1" customHeight="1">
      <c r="B25" s="37">
        <v>13</v>
      </c>
      <c r="C25" s="42" t="s">
        <v>19</v>
      </c>
      <c r="D25" s="47">
        <f>CONTENEDOR!AB15</f>
        <v>14</v>
      </c>
      <c r="E25" s="47">
        <f>CONTENEDOR!Y15</f>
        <v>33</v>
      </c>
      <c r="F25" s="47">
        <f>CONTENEDOR!D15</f>
        <v>12</v>
      </c>
      <c r="G25" s="47">
        <f>CONTENEDOR!AC15</f>
        <v>2</v>
      </c>
      <c r="H25" s="47">
        <f>CONTENEDOR!AJ15</f>
        <v>2</v>
      </c>
      <c r="I25" s="16">
        <f t="shared" si="0"/>
        <v>63</v>
      </c>
      <c r="J25" s="23">
        <f t="shared" si="1"/>
        <v>0.01106233538191396</v>
      </c>
    </row>
    <row r="26" spans="2:10" ht="20.1" customHeight="1">
      <c r="B26" s="37">
        <v>14</v>
      </c>
      <c r="C26" s="42" t="s">
        <v>20</v>
      </c>
      <c r="D26" s="47">
        <f>CONTENEDOR!AB16</f>
        <v>101</v>
      </c>
      <c r="E26" s="47">
        <f>CONTENEDOR!Y16</f>
        <v>47</v>
      </c>
      <c r="F26" s="47">
        <f>CONTENEDOR!D16</f>
        <v>32</v>
      </c>
      <c r="G26" s="47">
        <f>CONTENEDOR!AC16</f>
        <v>8</v>
      </c>
      <c r="H26" s="47">
        <f>CONTENEDOR!AJ16</f>
        <v>9</v>
      </c>
      <c r="I26" s="16">
        <f t="shared" si="0"/>
        <v>197</v>
      </c>
      <c r="J26" s="23">
        <f t="shared" si="1"/>
        <v>0.03459174714661984</v>
      </c>
    </row>
    <row r="27" spans="2:10" ht="20.1" customHeight="1">
      <c r="B27" s="37">
        <v>15</v>
      </c>
      <c r="C27" s="42" t="s">
        <v>21</v>
      </c>
      <c r="D27" s="47">
        <f>CONTENEDOR!AB17</f>
        <v>8</v>
      </c>
      <c r="E27" s="47">
        <f>CONTENEDOR!Y17</f>
        <v>18</v>
      </c>
      <c r="F27" s="47">
        <f>CONTENEDOR!D17</f>
        <v>57</v>
      </c>
      <c r="G27" s="47">
        <f>CONTENEDOR!AC17</f>
        <v>1</v>
      </c>
      <c r="H27" s="47">
        <f>CONTENEDOR!AJ17</f>
        <v>10</v>
      </c>
      <c r="I27" s="16">
        <f t="shared" si="0"/>
        <v>94</v>
      </c>
      <c r="J27" s="23">
        <f t="shared" si="1"/>
        <v>0.016505706760316066</v>
      </c>
    </row>
    <row r="28" spans="2:10" ht="20.1" customHeight="1">
      <c r="B28" s="37">
        <v>16</v>
      </c>
      <c r="C28" s="42" t="s">
        <v>22</v>
      </c>
      <c r="D28" s="47">
        <f>CONTENEDOR!AB18</f>
        <v>25</v>
      </c>
      <c r="E28" s="47">
        <f>CONTENEDOR!Y18</f>
        <v>25</v>
      </c>
      <c r="F28" s="47">
        <f>CONTENEDOR!D18</f>
        <v>2</v>
      </c>
      <c r="G28" s="47">
        <f>CONTENEDOR!AC18</f>
        <v>1</v>
      </c>
      <c r="H28" s="47">
        <f>CONTENEDOR!AJ18</f>
        <v>3</v>
      </c>
      <c r="I28" s="16">
        <f t="shared" si="0"/>
        <v>56</v>
      </c>
      <c r="J28" s="23">
        <f t="shared" si="1"/>
        <v>0.009833187006145742</v>
      </c>
    </row>
    <row r="29" spans="2:10" ht="20.1" customHeight="1">
      <c r="B29" s="37">
        <v>17</v>
      </c>
      <c r="C29" s="42" t="s">
        <v>23</v>
      </c>
      <c r="D29" s="47">
        <f>CONTENEDOR!AB19</f>
        <v>0</v>
      </c>
      <c r="E29" s="47">
        <f>CONTENEDOR!Y19</f>
        <v>2</v>
      </c>
      <c r="F29" s="47">
        <f>CONTENEDOR!D19</f>
        <v>0</v>
      </c>
      <c r="G29" s="47">
        <f>CONTENEDOR!AC19</f>
        <v>0</v>
      </c>
      <c r="H29" s="47">
        <f>CONTENEDOR!AJ19</f>
        <v>2</v>
      </c>
      <c r="I29" s="16">
        <f t="shared" si="0"/>
        <v>4</v>
      </c>
      <c r="J29" s="23">
        <f t="shared" si="1"/>
        <v>0.0007023705004389816</v>
      </c>
    </row>
    <row r="30" spans="2:10" ht="20.1" customHeight="1">
      <c r="B30" s="37">
        <v>18</v>
      </c>
      <c r="C30" s="42" t="s">
        <v>24</v>
      </c>
      <c r="D30" s="47">
        <f>CONTENEDOR!AB20</f>
        <v>0</v>
      </c>
      <c r="E30" s="47">
        <f>CONTENEDOR!Y20</f>
        <v>0</v>
      </c>
      <c r="F30" s="47">
        <f>CONTENEDOR!D20</f>
        <v>0</v>
      </c>
      <c r="G30" s="47">
        <f>CONTENEDOR!AC20</f>
        <v>0</v>
      </c>
      <c r="H30" s="47">
        <f>CONTENEDOR!AJ20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CONTENEDOR!AB21</f>
        <v>47</v>
      </c>
      <c r="E31" s="47">
        <f>CONTENEDOR!Y21</f>
        <v>3</v>
      </c>
      <c r="F31" s="47">
        <f>CONTENEDOR!D21</f>
        <v>2</v>
      </c>
      <c r="G31" s="47">
        <f>CONTENEDOR!AC21</f>
        <v>4</v>
      </c>
      <c r="H31" s="47">
        <f>CONTENEDOR!AJ21</f>
        <v>8</v>
      </c>
      <c r="I31" s="16">
        <f t="shared" si="0"/>
        <v>64</v>
      </c>
      <c r="J31" s="23">
        <f t="shared" si="1"/>
        <v>0.011237928007023706</v>
      </c>
    </row>
    <row r="32" spans="2:10" ht="20.1" customHeight="1">
      <c r="B32" s="37">
        <v>20</v>
      </c>
      <c r="C32" s="42" t="s">
        <v>26</v>
      </c>
      <c r="D32" s="47">
        <f>CONTENEDOR!AB22</f>
        <v>2</v>
      </c>
      <c r="E32" s="47">
        <f>CONTENEDOR!Y22</f>
        <v>0</v>
      </c>
      <c r="F32" s="47">
        <f>CONTENEDOR!D22</f>
        <v>0</v>
      </c>
      <c r="G32" s="47">
        <f>CONTENEDOR!AC22</f>
        <v>1</v>
      </c>
      <c r="H32" s="47">
        <f>CONTENEDOR!AJ22</f>
        <v>6</v>
      </c>
      <c r="I32" s="16">
        <f t="shared" si="0"/>
        <v>9</v>
      </c>
      <c r="J32" s="23">
        <f t="shared" si="1"/>
        <v>0.0015803336259877085</v>
      </c>
    </row>
    <row r="33" spans="2:10" ht="20.1" customHeight="1">
      <c r="B33" s="37">
        <v>21</v>
      </c>
      <c r="C33" s="42" t="s">
        <v>27</v>
      </c>
      <c r="D33" s="47">
        <f>CONTENEDOR!AB23</f>
        <v>1</v>
      </c>
      <c r="E33" s="47">
        <f>CONTENEDOR!Y23</f>
        <v>1</v>
      </c>
      <c r="F33" s="47">
        <f>CONTENEDOR!D23</f>
        <v>0</v>
      </c>
      <c r="G33" s="47">
        <f>CONTENEDOR!AC23</f>
        <v>0</v>
      </c>
      <c r="H33" s="47">
        <f>CONTENEDOR!AJ23</f>
        <v>2</v>
      </c>
      <c r="I33" s="16">
        <f t="shared" si="0"/>
        <v>4</v>
      </c>
      <c r="J33" s="23">
        <f t="shared" si="1"/>
        <v>0.0007023705004389816</v>
      </c>
    </row>
    <row r="34" spans="2:10" ht="20.1" customHeight="1">
      <c r="B34" s="37">
        <v>22</v>
      </c>
      <c r="C34" s="42" t="s">
        <v>28</v>
      </c>
      <c r="D34" s="47">
        <f>CONTENEDOR!AB24</f>
        <v>6</v>
      </c>
      <c r="E34" s="47">
        <f>CONTENEDOR!Y24</f>
        <v>1</v>
      </c>
      <c r="F34" s="47">
        <f>CONTENEDOR!D24</f>
        <v>0</v>
      </c>
      <c r="G34" s="47">
        <f>CONTENEDOR!AC24</f>
        <v>0</v>
      </c>
      <c r="H34" s="47">
        <f>CONTENEDOR!AJ24</f>
        <v>2</v>
      </c>
      <c r="I34" s="16">
        <f t="shared" si="0"/>
        <v>9</v>
      </c>
      <c r="J34" s="23">
        <f t="shared" si="1"/>
        <v>0.0015803336259877085</v>
      </c>
    </row>
    <row r="35" spans="2:10" ht="20.1" customHeight="1">
      <c r="B35" s="37">
        <v>23</v>
      </c>
      <c r="C35" s="42" t="s">
        <v>29</v>
      </c>
      <c r="D35" s="47">
        <f>CONTENEDOR!AB25</f>
        <v>3</v>
      </c>
      <c r="E35" s="47">
        <f>CONTENEDOR!Y25</f>
        <v>1</v>
      </c>
      <c r="F35" s="47">
        <f>CONTENEDOR!D25</f>
        <v>0</v>
      </c>
      <c r="G35" s="47">
        <f>CONTENEDOR!AC25</f>
        <v>0</v>
      </c>
      <c r="H35" s="47">
        <f>CONTENEDOR!AJ25</f>
        <v>0</v>
      </c>
      <c r="I35" s="16">
        <f t="shared" si="0"/>
        <v>4</v>
      </c>
      <c r="J35" s="23">
        <f t="shared" si="1"/>
        <v>0.0007023705004389816</v>
      </c>
    </row>
    <row r="36" spans="2:10" ht="20.1" customHeight="1">
      <c r="B36" s="37">
        <v>24</v>
      </c>
      <c r="C36" s="42" t="s">
        <v>30</v>
      </c>
      <c r="D36" s="47">
        <f>CONTENEDOR!AB26</f>
        <v>0</v>
      </c>
      <c r="E36" s="47">
        <f>CONTENEDOR!Y26</f>
        <v>3</v>
      </c>
      <c r="F36" s="47">
        <f>CONTENEDOR!D26</f>
        <v>1</v>
      </c>
      <c r="G36" s="47">
        <f>CONTENEDOR!AC26</f>
        <v>0</v>
      </c>
      <c r="H36" s="47">
        <f>CONTENEDOR!AJ26</f>
        <v>0</v>
      </c>
      <c r="I36" s="16">
        <f t="shared" si="0"/>
        <v>4</v>
      </c>
      <c r="J36" s="23">
        <f t="shared" si="1"/>
        <v>0.0007023705004389816</v>
      </c>
    </row>
    <row r="37" spans="2:10" ht="20.1" customHeight="1">
      <c r="B37" s="37">
        <v>25</v>
      </c>
      <c r="C37" s="42" t="s">
        <v>31</v>
      </c>
      <c r="D37" s="47">
        <f>CONTENEDOR!AB27</f>
        <v>25</v>
      </c>
      <c r="E37" s="47">
        <f>CONTENEDOR!Y27</f>
        <v>32</v>
      </c>
      <c r="F37" s="47">
        <f>CONTENEDOR!D27</f>
        <v>8</v>
      </c>
      <c r="G37" s="47">
        <f>CONTENEDOR!AC27</f>
        <v>8</v>
      </c>
      <c r="H37" s="47">
        <f>CONTENEDOR!AJ27</f>
        <v>20</v>
      </c>
      <c r="I37" s="16">
        <f t="shared" si="0"/>
        <v>93</v>
      </c>
      <c r="J37" s="23">
        <f t="shared" si="1"/>
        <v>0.01633011413520632</v>
      </c>
    </row>
    <row r="38" spans="2:10" ht="20.1" customHeight="1">
      <c r="B38" s="37">
        <v>26</v>
      </c>
      <c r="C38" s="42" t="s">
        <v>32</v>
      </c>
      <c r="D38" s="47">
        <f>CONTENEDOR!AB28</f>
        <v>6</v>
      </c>
      <c r="E38" s="47">
        <f>CONTENEDOR!Y28</f>
        <v>12</v>
      </c>
      <c r="F38" s="47">
        <f>CONTENEDOR!D28</f>
        <v>1</v>
      </c>
      <c r="G38" s="47">
        <f>CONTENEDOR!AC28</f>
        <v>23</v>
      </c>
      <c r="H38" s="47">
        <f>CONTENEDOR!AJ28</f>
        <v>0</v>
      </c>
      <c r="I38" s="16">
        <f t="shared" si="0"/>
        <v>42</v>
      </c>
      <c r="J38" s="23">
        <f t="shared" si="1"/>
        <v>0.007374890254609306</v>
      </c>
    </row>
    <row r="39" spans="2:10" ht="20.1" customHeight="1">
      <c r="B39" s="37">
        <v>27</v>
      </c>
      <c r="C39" s="42" t="s">
        <v>33</v>
      </c>
      <c r="D39" s="47">
        <f>CONTENEDOR!AB29</f>
        <v>62</v>
      </c>
      <c r="E39" s="47">
        <f>CONTENEDOR!Y29</f>
        <v>186</v>
      </c>
      <c r="F39" s="47">
        <f>CONTENEDOR!D29</f>
        <v>236</v>
      </c>
      <c r="G39" s="47">
        <f>CONTENEDOR!AC29</f>
        <v>4</v>
      </c>
      <c r="H39" s="47">
        <f>CONTENEDOR!AJ29</f>
        <v>5</v>
      </c>
      <c r="I39" s="16">
        <f t="shared" si="0"/>
        <v>493</v>
      </c>
      <c r="J39" s="23">
        <f t="shared" si="1"/>
        <v>0.08656716417910448</v>
      </c>
    </row>
    <row r="40" spans="2:10" ht="20.1" customHeight="1">
      <c r="B40" s="37">
        <v>28</v>
      </c>
      <c r="C40" s="42" t="s">
        <v>34</v>
      </c>
      <c r="D40" s="47">
        <f>CONTENEDOR!AB30</f>
        <v>279</v>
      </c>
      <c r="E40" s="47">
        <f>CONTENEDOR!Y30</f>
        <v>115</v>
      </c>
      <c r="F40" s="47">
        <f>CONTENEDOR!D30</f>
        <v>113</v>
      </c>
      <c r="G40" s="47">
        <f>CONTENEDOR!AC30</f>
        <v>20</v>
      </c>
      <c r="H40" s="47">
        <f>CONTENEDOR!AJ30</f>
        <v>13</v>
      </c>
      <c r="I40" s="16">
        <f t="shared" si="0"/>
        <v>540</v>
      </c>
      <c r="J40" s="23">
        <f t="shared" si="1"/>
        <v>0.09482001755926252</v>
      </c>
    </row>
    <row r="41" spans="2:10" ht="20.1" customHeight="1">
      <c r="B41" s="37">
        <v>29</v>
      </c>
      <c r="C41" s="42" t="s">
        <v>35</v>
      </c>
      <c r="D41" s="47">
        <f>CONTENEDOR!AB31</f>
        <v>224</v>
      </c>
      <c r="E41" s="47">
        <f>CONTENEDOR!Y31</f>
        <v>162</v>
      </c>
      <c r="F41" s="47">
        <f>CONTENEDOR!D31</f>
        <v>51</v>
      </c>
      <c r="G41" s="47">
        <f>CONTENEDOR!AC31</f>
        <v>24</v>
      </c>
      <c r="H41" s="47">
        <f>CONTENEDOR!AJ31</f>
        <v>27</v>
      </c>
      <c r="I41" s="16">
        <f t="shared" si="0"/>
        <v>488</v>
      </c>
      <c r="J41" s="23">
        <f t="shared" si="1"/>
        <v>0.08568920105355575</v>
      </c>
    </row>
    <row r="42" spans="2:10" ht="20.1" customHeight="1">
      <c r="B42" s="37">
        <v>30</v>
      </c>
      <c r="C42" s="42" t="s">
        <v>36</v>
      </c>
      <c r="D42" s="47">
        <f>CONTENEDOR!AB32</f>
        <v>118</v>
      </c>
      <c r="E42" s="47">
        <f>CONTENEDOR!Y32</f>
        <v>81</v>
      </c>
      <c r="F42" s="47">
        <f>CONTENEDOR!D32</f>
        <v>72</v>
      </c>
      <c r="G42" s="47">
        <f>CONTENEDOR!AC32</f>
        <v>25</v>
      </c>
      <c r="H42" s="47">
        <f>CONTENEDOR!AJ32</f>
        <v>20</v>
      </c>
      <c r="I42" s="16">
        <f t="shared" si="0"/>
        <v>316</v>
      </c>
      <c r="J42" s="23">
        <f t="shared" si="1"/>
        <v>0.05548726953467954</v>
      </c>
    </row>
    <row r="43" spans="2:10" ht="20.1" customHeight="1">
      <c r="B43" s="37">
        <v>31</v>
      </c>
      <c r="C43" s="42" t="s">
        <v>37</v>
      </c>
      <c r="D43" s="47">
        <f>CONTENEDOR!AB33</f>
        <v>193</v>
      </c>
      <c r="E43" s="47">
        <f>CONTENEDOR!Y33</f>
        <v>126</v>
      </c>
      <c r="F43" s="47">
        <f>CONTENEDOR!D33</f>
        <v>69</v>
      </c>
      <c r="G43" s="47">
        <f>CONTENEDOR!AC33</f>
        <v>19</v>
      </c>
      <c r="H43" s="47">
        <f>CONTENEDOR!AJ33</f>
        <v>16</v>
      </c>
      <c r="I43" s="16">
        <f t="shared" si="0"/>
        <v>423</v>
      </c>
      <c r="J43" s="23">
        <f t="shared" si="1"/>
        <v>0.0742756804214223</v>
      </c>
    </row>
    <row r="44" spans="2:10" ht="20.1" customHeight="1">
      <c r="B44" s="37">
        <v>32</v>
      </c>
      <c r="C44" s="42" t="s">
        <v>38</v>
      </c>
      <c r="D44" s="47">
        <f>CONTENEDOR!AB34</f>
        <v>0</v>
      </c>
      <c r="E44" s="47">
        <f>CONTENEDOR!Y34</f>
        <v>26</v>
      </c>
      <c r="F44" s="47">
        <f>CONTENEDOR!D34</f>
        <v>19</v>
      </c>
      <c r="G44" s="47">
        <f>CONTENEDOR!AC34</f>
        <v>0</v>
      </c>
      <c r="H44" s="47">
        <f>CONTENEDOR!AJ34</f>
        <v>0</v>
      </c>
      <c r="I44" s="16">
        <f t="shared" si="0"/>
        <v>45</v>
      </c>
      <c r="J44" s="23">
        <f t="shared" si="1"/>
        <v>0.007901668129938543</v>
      </c>
    </row>
    <row r="45" spans="2:10" ht="20.1" customHeight="1">
      <c r="B45" s="37">
        <v>33</v>
      </c>
      <c r="C45" s="42" t="s">
        <v>39</v>
      </c>
      <c r="D45" s="47">
        <f>CONTENEDOR!AB35</f>
        <v>5</v>
      </c>
      <c r="E45" s="47">
        <f>CONTENEDOR!Y35</f>
        <v>0</v>
      </c>
      <c r="F45" s="47">
        <f>CONTENEDOR!D35</f>
        <v>25</v>
      </c>
      <c r="G45" s="47">
        <f>CONTENEDOR!AC35</f>
        <v>0</v>
      </c>
      <c r="H45" s="47">
        <f>CONTENEDOR!AJ35</f>
        <v>0</v>
      </c>
      <c r="I45" s="16">
        <f aca="true" t="shared" si="2" ref="I45:I65">SUM(D45:H45)</f>
        <v>30</v>
      </c>
      <c r="J45" s="23">
        <f aca="true" t="shared" si="3" ref="J45:J65">I45/$I$66</f>
        <v>0.0052677787532923615</v>
      </c>
    </row>
    <row r="46" spans="2:10" ht="20.1" customHeight="1">
      <c r="B46" s="37">
        <v>34</v>
      </c>
      <c r="C46" s="42" t="s">
        <v>40</v>
      </c>
      <c r="D46" s="47">
        <f>CONTENEDOR!AB36</f>
        <v>1</v>
      </c>
      <c r="E46" s="47">
        <f>CONTENEDOR!Y36</f>
        <v>1</v>
      </c>
      <c r="F46" s="47">
        <f>CONTENEDOR!D36</f>
        <v>0</v>
      </c>
      <c r="G46" s="47">
        <f>CONTENEDOR!AC36</f>
        <v>0</v>
      </c>
      <c r="H46" s="47">
        <f>CONTENEDOR!AJ36</f>
        <v>0</v>
      </c>
      <c r="I46" s="16">
        <f t="shared" si="2"/>
        <v>2</v>
      </c>
      <c r="J46" s="23">
        <f t="shared" si="3"/>
        <v>0.0003511852502194908</v>
      </c>
    </row>
    <row r="47" spans="2:10" ht="20.1" customHeight="1">
      <c r="B47" s="37">
        <v>35</v>
      </c>
      <c r="C47" s="42" t="s">
        <v>41</v>
      </c>
      <c r="D47" s="47">
        <f>CONTENEDOR!AB37</f>
        <v>3</v>
      </c>
      <c r="E47" s="47">
        <f>CONTENEDOR!Y37</f>
        <v>0</v>
      </c>
      <c r="F47" s="47">
        <f>CONTENEDOR!D37</f>
        <v>5</v>
      </c>
      <c r="G47" s="47">
        <f>CONTENEDOR!AC37</f>
        <v>6</v>
      </c>
      <c r="H47" s="47">
        <f>CONTENEDOR!AJ37</f>
        <v>1</v>
      </c>
      <c r="I47" s="16">
        <f t="shared" si="2"/>
        <v>15</v>
      </c>
      <c r="J47" s="23">
        <f t="shared" si="3"/>
        <v>0.0026338893766461808</v>
      </c>
    </row>
    <row r="48" spans="2:10" ht="20.1" customHeight="1">
      <c r="B48" s="37">
        <v>36</v>
      </c>
      <c r="C48" s="42" t="s">
        <v>42</v>
      </c>
      <c r="D48" s="47">
        <f>CONTENEDOR!AB38</f>
        <v>5</v>
      </c>
      <c r="E48" s="47">
        <f>CONTENEDOR!Y38</f>
        <v>3</v>
      </c>
      <c r="F48" s="47">
        <f>CONTENEDOR!D38</f>
        <v>6</v>
      </c>
      <c r="G48" s="47">
        <f>CONTENEDOR!AC38</f>
        <v>5</v>
      </c>
      <c r="H48" s="47">
        <f>CONTENEDOR!AJ38</f>
        <v>1</v>
      </c>
      <c r="I48" s="16">
        <f t="shared" si="2"/>
        <v>20</v>
      </c>
      <c r="J48" s="23">
        <f t="shared" si="3"/>
        <v>0.003511852502194908</v>
      </c>
    </row>
    <row r="49" spans="2:10" ht="20.1" customHeight="1">
      <c r="B49" s="37">
        <v>37</v>
      </c>
      <c r="C49" s="42" t="s">
        <v>43</v>
      </c>
      <c r="D49" s="47">
        <f>CONTENEDOR!AB39</f>
        <v>6</v>
      </c>
      <c r="E49" s="47">
        <f>CONTENEDOR!Y39</f>
        <v>0</v>
      </c>
      <c r="F49" s="47">
        <f>CONTENEDOR!D39</f>
        <v>7</v>
      </c>
      <c r="G49" s="47">
        <f>CONTENEDOR!AC39</f>
        <v>0</v>
      </c>
      <c r="H49" s="47">
        <f>CONTENEDOR!AJ39</f>
        <v>0</v>
      </c>
      <c r="I49" s="16">
        <f t="shared" si="2"/>
        <v>13</v>
      </c>
      <c r="J49" s="23">
        <f t="shared" si="3"/>
        <v>0.0022827041264266903</v>
      </c>
    </row>
    <row r="50" spans="2:10" ht="20.1" customHeight="1">
      <c r="B50" s="37">
        <v>38</v>
      </c>
      <c r="C50" s="42" t="s">
        <v>44</v>
      </c>
      <c r="D50" s="47">
        <f>CONTENEDOR!AB40</f>
        <v>0</v>
      </c>
      <c r="E50" s="47">
        <f>CONTENEDOR!Y40</f>
        <v>0</v>
      </c>
      <c r="F50" s="47">
        <f>CONTENEDOR!D40</f>
        <v>0</v>
      </c>
      <c r="G50" s="47">
        <f>CONTENEDOR!AC40</f>
        <v>0</v>
      </c>
      <c r="H50" s="47">
        <f>CONTENEDOR!AJ40</f>
        <v>0</v>
      </c>
      <c r="I50" s="16">
        <f t="shared" si="2"/>
        <v>0</v>
      </c>
      <c r="J50" s="23">
        <f t="shared" si="3"/>
        <v>0</v>
      </c>
    </row>
    <row r="51" spans="2:10" ht="20.1" customHeight="1">
      <c r="B51" s="37">
        <v>39</v>
      </c>
      <c r="C51" s="42" t="s">
        <v>45</v>
      </c>
      <c r="D51" s="47">
        <f>CONTENEDOR!AB41</f>
        <v>7</v>
      </c>
      <c r="E51" s="47">
        <f>CONTENEDOR!Y41</f>
        <v>1</v>
      </c>
      <c r="F51" s="47">
        <f>CONTENEDOR!D41</f>
        <v>1</v>
      </c>
      <c r="G51" s="47">
        <f>CONTENEDOR!AC41</f>
        <v>2</v>
      </c>
      <c r="H51" s="47">
        <f>CONTENEDOR!AJ41</f>
        <v>0</v>
      </c>
      <c r="I51" s="16">
        <f t="shared" si="2"/>
        <v>11</v>
      </c>
      <c r="J51" s="23">
        <f t="shared" si="3"/>
        <v>0.0019315188762071994</v>
      </c>
    </row>
    <row r="52" spans="2:10" ht="20.1" customHeight="1">
      <c r="B52" s="37">
        <v>40</v>
      </c>
      <c r="C52" s="42" t="s">
        <v>46</v>
      </c>
      <c r="D52" s="47">
        <f>CONTENEDOR!AB42</f>
        <v>1</v>
      </c>
      <c r="E52" s="47">
        <f>CONTENEDOR!Y42</f>
        <v>1</v>
      </c>
      <c r="F52" s="47">
        <f>CONTENEDOR!D42</f>
        <v>0</v>
      </c>
      <c r="G52" s="47">
        <f>CONTENEDOR!AC42</f>
        <v>0</v>
      </c>
      <c r="H52" s="47">
        <f>CONTENEDOR!AJ42</f>
        <v>0</v>
      </c>
      <c r="I52" s="16">
        <f t="shared" si="2"/>
        <v>2</v>
      </c>
      <c r="J52" s="23">
        <f t="shared" si="3"/>
        <v>0.0003511852502194908</v>
      </c>
    </row>
    <row r="53" spans="2:10" ht="20.1" customHeight="1">
      <c r="B53" s="37">
        <v>41</v>
      </c>
      <c r="C53" s="42" t="s">
        <v>47</v>
      </c>
      <c r="D53" s="47">
        <f>CONTENEDOR!AB43</f>
        <v>3</v>
      </c>
      <c r="E53" s="47">
        <f>CONTENEDOR!Y43</f>
        <v>0</v>
      </c>
      <c r="F53" s="47">
        <f>CONTENEDOR!D43</f>
        <v>0</v>
      </c>
      <c r="G53" s="47">
        <f>CONTENEDOR!AC43</f>
        <v>0</v>
      </c>
      <c r="H53" s="47">
        <f>CONTENEDOR!AJ43</f>
        <v>0</v>
      </c>
      <c r="I53" s="16">
        <f t="shared" si="2"/>
        <v>3</v>
      </c>
      <c r="J53" s="23">
        <f t="shared" si="3"/>
        <v>0.0005267778753292362</v>
      </c>
    </row>
    <row r="54" spans="2:10" ht="20.1" customHeight="1">
      <c r="B54" s="37">
        <v>42</v>
      </c>
      <c r="C54" s="42" t="s">
        <v>48</v>
      </c>
      <c r="D54" s="47">
        <f>CONTENEDOR!AB44</f>
        <v>0</v>
      </c>
      <c r="E54" s="47">
        <f>CONTENEDOR!Y44</f>
        <v>0</v>
      </c>
      <c r="F54" s="47">
        <f>CONTENEDOR!D44</f>
        <v>0</v>
      </c>
      <c r="G54" s="47">
        <f>CONTENEDOR!AC44</f>
        <v>0</v>
      </c>
      <c r="H54" s="47">
        <f>CONTENEDOR!AJ44</f>
        <v>0</v>
      </c>
      <c r="I54" s="16">
        <f t="shared" si="2"/>
        <v>0</v>
      </c>
      <c r="J54" s="23">
        <f t="shared" si="3"/>
        <v>0</v>
      </c>
    </row>
    <row r="55" spans="2:10" ht="20.1" customHeight="1">
      <c r="B55" s="37">
        <v>43</v>
      </c>
      <c r="C55" s="42" t="s">
        <v>49</v>
      </c>
      <c r="D55" s="47">
        <f>CONTENEDOR!AB45</f>
        <v>5</v>
      </c>
      <c r="E55" s="47">
        <f>CONTENEDOR!Y45</f>
        <v>1</v>
      </c>
      <c r="F55" s="47">
        <f>CONTENEDOR!D45</f>
        <v>1</v>
      </c>
      <c r="G55" s="47">
        <f>CONTENEDOR!AC45</f>
        <v>0</v>
      </c>
      <c r="H55" s="47">
        <f>CONTENEDOR!AJ45</f>
        <v>0</v>
      </c>
      <c r="I55" s="16">
        <f t="shared" si="2"/>
        <v>7</v>
      </c>
      <c r="J55" s="23">
        <f t="shared" si="3"/>
        <v>0.0012291483757682178</v>
      </c>
    </row>
    <row r="56" spans="2:10" ht="20.1" customHeight="1">
      <c r="B56" s="37">
        <v>44</v>
      </c>
      <c r="C56" s="42" t="s">
        <v>50</v>
      </c>
      <c r="D56" s="47">
        <f>CONTENEDOR!AB46</f>
        <v>2</v>
      </c>
      <c r="E56" s="47">
        <f>CONTENEDOR!Y46</f>
        <v>0</v>
      </c>
      <c r="F56" s="47">
        <f>CONTENEDOR!D46</f>
        <v>2</v>
      </c>
      <c r="G56" s="47">
        <f>CONTENEDOR!AC46</f>
        <v>0</v>
      </c>
      <c r="H56" s="47">
        <f>CONTENEDOR!AJ46</f>
        <v>0</v>
      </c>
      <c r="I56" s="16">
        <f t="shared" si="2"/>
        <v>4</v>
      </c>
      <c r="J56" s="23">
        <f t="shared" si="3"/>
        <v>0.0007023705004389816</v>
      </c>
    </row>
    <row r="57" spans="2:10" ht="20.1" customHeight="1">
      <c r="B57" s="37">
        <v>45</v>
      </c>
      <c r="C57" s="42" t="s">
        <v>51</v>
      </c>
      <c r="D57" s="47">
        <f>CONTENEDOR!AB47</f>
        <v>0</v>
      </c>
      <c r="E57" s="47">
        <f>CONTENEDOR!Y47</f>
        <v>0</v>
      </c>
      <c r="F57" s="47">
        <f>CONTENEDOR!D47</f>
        <v>0</v>
      </c>
      <c r="G57" s="47">
        <f>CONTENEDOR!AC47</f>
        <v>0</v>
      </c>
      <c r="H57" s="47">
        <f>CONTENEDOR!AJ47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CONTENEDOR!AB48</f>
        <v>0</v>
      </c>
      <c r="E58" s="47">
        <f>CONTENEDOR!Y48</f>
        <v>0</v>
      </c>
      <c r="F58" s="47">
        <f>CONTENEDOR!D48</f>
        <v>0</v>
      </c>
      <c r="G58" s="47">
        <f>CONTENEDOR!AC48</f>
        <v>0</v>
      </c>
      <c r="H58" s="47">
        <f>CONTENEDOR!AJ48</f>
        <v>0</v>
      </c>
      <c r="I58" s="16">
        <f t="shared" si="2"/>
        <v>0</v>
      </c>
      <c r="J58" s="23">
        <f t="shared" si="3"/>
        <v>0</v>
      </c>
    </row>
    <row r="59" spans="2:10" ht="20.1" customHeight="1">
      <c r="B59" s="37">
        <v>47</v>
      </c>
      <c r="C59" s="42" t="s">
        <v>53</v>
      </c>
      <c r="D59" s="47">
        <f>CONTENEDOR!AB49</f>
        <v>1</v>
      </c>
      <c r="E59" s="47">
        <f>CONTENEDOR!Y49</f>
        <v>1</v>
      </c>
      <c r="F59" s="47">
        <f>CONTENEDOR!D49</f>
        <v>1</v>
      </c>
      <c r="G59" s="47">
        <f>CONTENEDOR!AC49</f>
        <v>0</v>
      </c>
      <c r="H59" s="47">
        <f>CONTENEDOR!AJ49</f>
        <v>0</v>
      </c>
      <c r="I59" s="16">
        <f t="shared" si="2"/>
        <v>3</v>
      </c>
      <c r="J59" s="23">
        <f t="shared" si="3"/>
        <v>0.0005267778753292362</v>
      </c>
    </row>
    <row r="60" spans="2:10" ht="20.1" customHeight="1">
      <c r="B60" s="37">
        <v>48</v>
      </c>
      <c r="C60" s="42" t="s">
        <v>54</v>
      </c>
      <c r="D60" s="47">
        <f>CONTENEDOR!AB50</f>
        <v>0</v>
      </c>
      <c r="E60" s="47">
        <f>CONTENEDOR!Y50</f>
        <v>1</v>
      </c>
      <c r="F60" s="47">
        <f>CONTENEDOR!D50</f>
        <v>0</v>
      </c>
      <c r="G60" s="47">
        <f>CONTENEDOR!AC50</f>
        <v>0</v>
      </c>
      <c r="H60" s="47">
        <f>CONTENEDOR!AJ50</f>
        <v>0</v>
      </c>
      <c r="I60" s="16">
        <f t="shared" si="2"/>
        <v>1</v>
      </c>
      <c r="J60" s="23">
        <f t="shared" si="3"/>
        <v>0.0001755926251097454</v>
      </c>
    </row>
    <row r="61" spans="2:10" ht="20.1" customHeight="1">
      <c r="B61" s="37">
        <v>49</v>
      </c>
      <c r="C61" s="42" t="s">
        <v>55</v>
      </c>
      <c r="D61" s="47">
        <f>CONTENEDOR!AB51</f>
        <v>2</v>
      </c>
      <c r="E61" s="47">
        <f>CONTENEDOR!Y51</f>
        <v>0</v>
      </c>
      <c r="F61" s="47">
        <f>CONTENEDOR!D51</f>
        <v>1</v>
      </c>
      <c r="G61" s="47">
        <f>CONTENEDOR!AC51</f>
        <v>0</v>
      </c>
      <c r="H61" s="47">
        <f>CONTENEDOR!AJ51</f>
        <v>0</v>
      </c>
      <c r="I61" s="16">
        <f t="shared" si="2"/>
        <v>3</v>
      </c>
      <c r="J61" s="23">
        <f t="shared" si="3"/>
        <v>0.0005267778753292362</v>
      </c>
    </row>
    <row r="62" spans="2:10" ht="20.1" customHeight="1">
      <c r="B62" s="37">
        <v>50</v>
      </c>
      <c r="C62" s="42" t="s">
        <v>56</v>
      </c>
      <c r="D62" s="47">
        <f>CONTENEDOR!AB52</f>
        <v>1</v>
      </c>
      <c r="E62" s="47">
        <f>CONTENEDOR!Y52</f>
        <v>19</v>
      </c>
      <c r="F62" s="47">
        <f>CONTENEDOR!D52</f>
        <v>0</v>
      </c>
      <c r="G62" s="47">
        <f>CONTENEDOR!AC52</f>
        <v>0</v>
      </c>
      <c r="H62" s="47">
        <f>CONTENEDOR!AJ52</f>
        <v>0</v>
      </c>
      <c r="I62" s="16">
        <f t="shared" si="2"/>
        <v>20</v>
      </c>
      <c r="J62" s="23">
        <f t="shared" si="3"/>
        <v>0.003511852502194908</v>
      </c>
    </row>
    <row r="63" spans="2:10" ht="20.1" customHeight="1">
      <c r="B63" s="37">
        <v>51</v>
      </c>
      <c r="C63" s="42" t="s">
        <v>57</v>
      </c>
      <c r="D63" s="47">
        <f>CONTENEDOR!AB53</f>
        <v>0</v>
      </c>
      <c r="E63" s="47">
        <f>CONTENEDOR!Y53</f>
        <v>1</v>
      </c>
      <c r="F63" s="47">
        <f>CONTENEDOR!D53</f>
        <v>0</v>
      </c>
      <c r="G63" s="47">
        <f>CONTENEDOR!AC53</f>
        <v>0</v>
      </c>
      <c r="H63" s="47">
        <f>CONTENEDOR!AJ53</f>
        <v>0</v>
      </c>
      <c r="I63" s="16">
        <f t="shared" si="2"/>
        <v>1</v>
      </c>
      <c r="J63" s="23">
        <f t="shared" si="3"/>
        <v>0.0001755926251097454</v>
      </c>
    </row>
    <row r="64" spans="2:10" ht="20.1" customHeight="1">
      <c r="B64" s="37">
        <v>52</v>
      </c>
      <c r="C64" s="42" t="s">
        <v>58</v>
      </c>
      <c r="D64" s="47">
        <f>CONTENEDOR!AB54</f>
        <v>0</v>
      </c>
      <c r="E64" s="47">
        <f>CONTENEDOR!Y54</f>
        <v>0</v>
      </c>
      <c r="F64" s="47">
        <f>CONTENEDOR!D54</f>
        <v>0</v>
      </c>
      <c r="G64" s="47">
        <f>CONTENEDOR!AC54</f>
        <v>0</v>
      </c>
      <c r="H64" s="47">
        <f>CONTENEDOR!AJ54</f>
        <v>0</v>
      </c>
      <c r="I64" s="16">
        <f t="shared" si="2"/>
        <v>0</v>
      </c>
      <c r="J64" s="23">
        <f t="shared" si="3"/>
        <v>0</v>
      </c>
    </row>
    <row r="65" spans="2:10" ht="20.1" customHeight="1" thickBot="1">
      <c r="B65" s="38">
        <v>53</v>
      </c>
      <c r="C65" s="43" t="s">
        <v>59</v>
      </c>
      <c r="D65" s="47">
        <f>CONTENEDOR!AB55</f>
        <v>24</v>
      </c>
      <c r="E65" s="47">
        <f>CONTENEDOR!Y55</f>
        <v>21</v>
      </c>
      <c r="F65" s="47">
        <f>CONTENEDOR!D55</f>
        <v>12</v>
      </c>
      <c r="G65" s="47">
        <f>CONTENEDOR!AC55</f>
        <v>9</v>
      </c>
      <c r="H65" s="47">
        <f>CONTENEDOR!AJ55</f>
        <v>1</v>
      </c>
      <c r="I65" s="16">
        <f t="shared" si="2"/>
        <v>67</v>
      </c>
      <c r="J65" s="26">
        <f t="shared" si="3"/>
        <v>0.011764705882352941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">SUM(D13:D65)</f>
        <v>1846</v>
      </c>
      <c r="E66" s="12">
        <f aca="true" t="shared" si="5" ref="E66">SUM(E13:E65)</f>
        <v>1756</v>
      </c>
      <c r="F66" s="12">
        <f aca="true" t="shared" si="6" ref="F66">SUM(F13:F65)</f>
        <v>1610</v>
      </c>
      <c r="G66" s="12">
        <f aca="true" t="shared" si="7" ref="G66">SUM(G13:G65)</f>
        <v>262</v>
      </c>
      <c r="H66" s="12">
        <f aca="true" t="shared" si="8" ref="H66">SUM(H13:H65)</f>
        <v>221</v>
      </c>
      <c r="I66" s="12">
        <f>SUM(I13:I65)</f>
        <v>5695</v>
      </c>
      <c r="J66" s="20">
        <f>SUM(J13:J65)</f>
        <v>1.0000000000000004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13"/>
    </row>
    <row r="5" spans="1:9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14"/>
    </row>
    <row r="6" spans="1:9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2" t="str">
        <f>TITULOS!C6</f>
        <v xml:space="preserve">NÚMERO DE CASOS SOMETIDOS POR TIPO DE DELITO -   </v>
      </c>
      <c r="B8" s="72"/>
      <c r="C8" s="72"/>
      <c r="D8" s="76" t="s">
        <v>118</v>
      </c>
      <c r="E8" s="76"/>
      <c r="F8" s="76"/>
      <c r="G8" s="76"/>
      <c r="H8" s="76"/>
      <c r="I8" s="50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4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83</v>
      </c>
      <c r="E13" s="40">
        <f aca="true" t="shared" si="0" ref="E13:E44">D13/$D$66</f>
        <v>0.14067796610169492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0.001694915254237288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189</v>
      </c>
      <c r="E19" s="23">
        <f t="shared" si="0"/>
        <v>0.32033898305084746</v>
      </c>
    </row>
    <row r="20" spans="2:5" ht="20.1" customHeight="1">
      <c r="B20" s="37">
        <v>8</v>
      </c>
      <c r="C20" s="42" t="s">
        <v>14</v>
      </c>
      <c r="D20" s="16">
        <f>CONTENEDOR!AA10</f>
        <v>13</v>
      </c>
      <c r="E20" s="23">
        <f t="shared" si="0"/>
        <v>0.022033898305084745</v>
      </c>
    </row>
    <row r="21" spans="2:5" ht="20.1" customHeight="1">
      <c r="B21" s="37">
        <v>9</v>
      </c>
      <c r="C21" s="42" t="s">
        <v>15</v>
      </c>
      <c r="D21" s="16">
        <f>CONTENEDOR!AA11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3</v>
      </c>
      <c r="E23" s="23">
        <f t="shared" si="0"/>
        <v>0.005084745762711864</v>
      </c>
    </row>
    <row r="24" spans="2:5" ht="20.1" customHeight="1">
      <c r="B24" s="37">
        <v>12</v>
      </c>
      <c r="C24" s="42" t="s">
        <v>18</v>
      </c>
      <c r="D24" s="16">
        <f>CONTENEDOR!AA14</f>
        <v>3</v>
      </c>
      <c r="E24" s="23">
        <f t="shared" si="0"/>
        <v>0.005084745762711864</v>
      </c>
    </row>
    <row r="25" spans="2:5" ht="20.1" customHeight="1">
      <c r="B25" s="37">
        <v>13</v>
      </c>
      <c r="C25" s="42" t="s">
        <v>19</v>
      </c>
      <c r="D25" s="16">
        <f>CONTENEDOR!AA15</f>
        <v>10</v>
      </c>
      <c r="E25" s="23">
        <f t="shared" si="0"/>
        <v>0.01694915254237288</v>
      </c>
    </row>
    <row r="26" spans="2:5" ht="20.1" customHeight="1">
      <c r="B26" s="37">
        <v>14</v>
      </c>
      <c r="C26" s="42" t="s">
        <v>20</v>
      </c>
      <c r="D26" s="16">
        <f>CONTENEDOR!AA16</f>
        <v>40</v>
      </c>
      <c r="E26" s="23">
        <f t="shared" si="0"/>
        <v>0.06779661016949153</v>
      </c>
    </row>
    <row r="27" spans="2:5" ht="20.1" customHeight="1">
      <c r="B27" s="37">
        <v>15</v>
      </c>
      <c r="C27" s="42" t="s">
        <v>21</v>
      </c>
      <c r="D27" s="16">
        <f>CONTENEDOR!AA17</f>
        <v>8</v>
      </c>
      <c r="E27" s="23">
        <f t="shared" si="0"/>
        <v>0.013559322033898305</v>
      </c>
    </row>
    <row r="28" spans="2:5" ht="20.1" customHeight="1">
      <c r="B28" s="37">
        <v>16</v>
      </c>
      <c r="C28" s="42" t="s">
        <v>22</v>
      </c>
      <c r="D28" s="16">
        <f>CONTENEDOR!AA18</f>
        <v>6</v>
      </c>
      <c r="E28" s="23">
        <f t="shared" si="0"/>
        <v>0.010169491525423728</v>
      </c>
    </row>
    <row r="29" spans="2:5" ht="20.1" customHeight="1">
      <c r="B29" s="37">
        <v>17</v>
      </c>
      <c r="C29" s="42" t="s">
        <v>23</v>
      </c>
      <c r="D29" s="16">
        <f>CONTENEDOR!AA19</f>
        <v>2</v>
      </c>
      <c r="E29" s="23">
        <f t="shared" si="0"/>
        <v>0.003389830508474576</v>
      </c>
    </row>
    <row r="30" spans="2:5" ht="20.1" customHeight="1">
      <c r="B30" s="37">
        <v>18</v>
      </c>
      <c r="C30" s="42" t="s">
        <v>24</v>
      </c>
      <c r="D30" s="16">
        <f>CONTENEDOR!AA20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CONTENEDOR!AA21</f>
        <v>14</v>
      </c>
      <c r="E31" s="23">
        <f t="shared" si="0"/>
        <v>0.023728813559322035</v>
      </c>
    </row>
    <row r="32" spans="2:5" ht="20.1" customHeight="1">
      <c r="B32" s="37">
        <v>20</v>
      </c>
      <c r="C32" s="42" t="s">
        <v>26</v>
      </c>
      <c r="D32" s="16">
        <f>CONTENEDOR!AA22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CONTENEDOR!AA23</f>
        <v>3</v>
      </c>
      <c r="E33" s="23">
        <f t="shared" si="0"/>
        <v>0.005084745762711864</v>
      </c>
    </row>
    <row r="34" spans="2:5" ht="20.1" customHeight="1">
      <c r="B34" s="37">
        <v>22</v>
      </c>
      <c r="C34" s="42" t="s">
        <v>28</v>
      </c>
      <c r="D34" s="16">
        <f>CONTENEDOR!AA24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CONTENEDOR!AA25</f>
        <v>3</v>
      </c>
      <c r="E35" s="23">
        <f t="shared" si="0"/>
        <v>0.005084745762711864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59</v>
      </c>
      <c r="E37" s="23">
        <f t="shared" si="0"/>
        <v>0.1</v>
      </c>
    </row>
    <row r="38" spans="2:5" ht="20.1" customHeight="1">
      <c r="B38" s="37">
        <v>26</v>
      </c>
      <c r="C38" s="42" t="s">
        <v>32</v>
      </c>
      <c r="D38" s="16">
        <f>CONTENEDOR!AA28</f>
        <v>2</v>
      </c>
      <c r="E38" s="23">
        <f t="shared" si="0"/>
        <v>0.003389830508474576</v>
      </c>
    </row>
    <row r="39" spans="2:5" ht="20.1" customHeight="1">
      <c r="B39" s="37">
        <v>27</v>
      </c>
      <c r="C39" s="42" t="s">
        <v>33</v>
      </c>
      <c r="D39" s="16">
        <f>CONTENEDOR!AA29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CONTENEDOR!AA30</f>
        <v>33</v>
      </c>
      <c r="E40" s="23">
        <f t="shared" si="0"/>
        <v>0.05593220338983051</v>
      </c>
    </row>
    <row r="41" spans="2:5" ht="20.1" customHeight="1">
      <c r="B41" s="37">
        <v>29</v>
      </c>
      <c r="C41" s="42" t="s">
        <v>35</v>
      </c>
      <c r="D41" s="16">
        <f>CONTENEDOR!AA31</f>
        <v>29</v>
      </c>
      <c r="E41" s="23">
        <f t="shared" si="0"/>
        <v>0.04915254237288136</v>
      </c>
    </row>
    <row r="42" spans="2:5" ht="20.1" customHeight="1">
      <c r="B42" s="37">
        <v>30</v>
      </c>
      <c r="C42" s="42" t="s">
        <v>36</v>
      </c>
      <c r="D42" s="16">
        <f>CONTENEDOR!AA32</f>
        <v>3</v>
      </c>
      <c r="E42" s="23">
        <f t="shared" si="0"/>
        <v>0.005084745762711864</v>
      </c>
    </row>
    <row r="43" spans="2:5" ht="20.1" customHeight="1">
      <c r="B43" s="37">
        <v>31</v>
      </c>
      <c r="C43" s="42" t="s">
        <v>37</v>
      </c>
      <c r="D43" s="16">
        <f>CONTENEDOR!AA33</f>
        <v>59</v>
      </c>
      <c r="E43" s="23">
        <f t="shared" si="0"/>
        <v>0.1</v>
      </c>
    </row>
    <row r="44" spans="2:5" ht="20.1" customHeight="1">
      <c r="B44" s="37">
        <v>32</v>
      </c>
      <c r="C44" s="42" t="s">
        <v>38</v>
      </c>
      <c r="D44" s="16">
        <f>CONTENEDOR!AA34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CONTENEDOR!AA35</f>
        <v>1</v>
      </c>
      <c r="E45" s="23">
        <f aca="true" t="shared" si="1" ref="E45:E65">D45/$D$66</f>
        <v>0.001694915254237288</v>
      </c>
    </row>
    <row r="46" spans="2:5" ht="20.1" customHeight="1">
      <c r="B46" s="37">
        <v>34</v>
      </c>
      <c r="C46" s="42" t="s">
        <v>40</v>
      </c>
      <c r="D46" s="16">
        <f>CONTENEDOR!AA36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CONTENEDOR!AA37</f>
        <v>4</v>
      </c>
      <c r="E47" s="23">
        <f t="shared" si="1"/>
        <v>0.006779661016949152</v>
      </c>
    </row>
    <row r="48" spans="2:5" ht="20.1" customHeight="1">
      <c r="B48" s="37">
        <v>36</v>
      </c>
      <c r="C48" s="42" t="s">
        <v>42</v>
      </c>
      <c r="D48" s="16">
        <f>CONTENEDOR!AA38</f>
        <v>5</v>
      </c>
      <c r="E48" s="23">
        <f t="shared" si="1"/>
        <v>0.00847457627118644</v>
      </c>
    </row>
    <row r="49" spans="2:5" ht="20.1" customHeight="1">
      <c r="B49" s="37">
        <v>37</v>
      </c>
      <c r="C49" s="42" t="s">
        <v>43</v>
      </c>
      <c r="D49" s="16">
        <f>CONTENEDOR!AA39</f>
        <v>2</v>
      </c>
      <c r="E49" s="23">
        <f t="shared" si="1"/>
        <v>0.003389830508474576</v>
      </c>
    </row>
    <row r="50" spans="2:5" ht="20.1" customHeight="1">
      <c r="B50" s="37">
        <v>38</v>
      </c>
      <c r="C50" s="42" t="s">
        <v>44</v>
      </c>
      <c r="D50" s="16">
        <f>CONTENEDOR!AA40</f>
        <v>1</v>
      </c>
      <c r="E50" s="23">
        <f t="shared" si="1"/>
        <v>0.001694915254237288</v>
      </c>
    </row>
    <row r="51" spans="2:5" ht="20.1" customHeight="1">
      <c r="B51" s="37">
        <v>39</v>
      </c>
      <c r="C51" s="42" t="s">
        <v>45</v>
      </c>
      <c r="D51" s="16">
        <f>CONTENEDOR!AA41</f>
        <v>2</v>
      </c>
      <c r="E51" s="23">
        <f t="shared" si="1"/>
        <v>0.003389830508474576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1</v>
      </c>
      <c r="E56" s="23">
        <f t="shared" si="1"/>
        <v>0.001694915254237288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CONTENEDOR!AA49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CONTENEDOR!AA55</f>
        <v>11</v>
      </c>
      <c r="E65" s="26">
        <f t="shared" si="1"/>
        <v>0.01864406779661017</v>
      </c>
    </row>
    <row r="66" spans="3:5" ht="23.25" customHeight="1" thickBot="1">
      <c r="C66" s="39" t="str">
        <f>TITULOS!C15</f>
        <v xml:space="preserve"> </v>
      </c>
      <c r="D66" s="12">
        <f>SUM(D13:D65)</f>
        <v>590</v>
      </c>
      <c r="E66" s="20">
        <f>SUM(E13:E65)</f>
        <v>0.9999999999999997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119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79</v>
      </c>
      <c r="E12" s="51" t="s">
        <v>76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CONTENEDOR!Z3</f>
        <v>1868</v>
      </c>
      <c r="E13" s="47">
        <f>CONTENEDOR!W3</f>
        <v>168</v>
      </c>
      <c r="F13" s="16">
        <f aca="true" t="shared" si="0" ref="F13:F44">SUM(D13:E13)</f>
        <v>2036</v>
      </c>
      <c r="G13" s="40">
        <f aca="true" t="shared" si="1" ref="G13:G44">F13/$F$66</f>
        <v>0.15924912006257333</v>
      </c>
    </row>
    <row r="14" spans="2:7" ht="20.1" customHeight="1">
      <c r="B14" s="37">
        <v>2</v>
      </c>
      <c r="C14" s="42" t="s">
        <v>8</v>
      </c>
      <c r="D14" s="47">
        <f>CONTENEDOR!Z4</f>
        <v>0</v>
      </c>
      <c r="E14" s="47">
        <f>CONTENEDOR!W4</f>
        <v>13</v>
      </c>
      <c r="F14" s="16">
        <f t="shared" si="0"/>
        <v>13</v>
      </c>
      <c r="G14" s="23">
        <f t="shared" si="1"/>
        <v>0.0010168165819319514</v>
      </c>
    </row>
    <row r="15" spans="2:7" ht="20.1" customHeight="1">
      <c r="B15" s="37">
        <v>3</v>
      </c>
      <c r="C15" s="42" t="s">
        <v>9</v>
      </c>
      <c r="D15" s="47">
        <f>CONTENEDOR!Z5</f>
        <v>0</v>
      </c>
      <c r="E15" s="47">
        <f>CONTENEDOR!W5</f>
        <v>2</v>
      </c>
      <c r="F15" s="16">
        <f t="shared" si="0"/>
        <v>2</v>
      </c>
      <c r="G15" s="23">
        <f t="shared" si="1"/>
        <v>0.0001564333202972233</v>
      </c>
    </row>
    <row r="16" spans="2:7" ht="20.1" customHeight="1">
      <c r="B16" s="37">
        <v>4</v>
      </c>
      <c r="C16" s="42" t="s">
        <v>10</v>
      </c>
      <c r="D16" s="47">
        <f>CONTENEDOR!Z6</f>
        <v>3</v>
      </c>
      <c r="E16" s="47">
        <f>CONTENEDOR!W6</f>
        <v>0</v>
      </c>
      <c r="F16" s="16">
        <f t="shared" si="0"/>
        <v>3</v>
      </c>
      <c r="G16" s="23">
        <f t="shared" si="1"/>
        <v>0.00023464998044583498</v>
      </c>
    </row>
    <row r="17" spans="2:7" ht="20.1" customHeight="1">
      <c r="B17" s="37">
        <v>5</v>
      </c>
      <c r="C17" s="42" t="s">
        <v>11</v>
      </c>
      <c r="D17" s="47">
        <f>CONTENEDOR!Z7</f>
        <v>11</v>
      </c>
      <c r="E17" s="47">
        <f>CONTENEDOR!W7</f>
        <v>0</v>
      </c>
      <c r="F17" s="16">
        <f t="shared" si="0"/>
        <v>11</v>
      </c>
      <c r="G17" s="23">
        <f t="shared" si="1"/>
        <v>0.0008603832616347281</v>
      </c>
    </row>
    <row r="18" spans="2:7" ht="20.1" customHeight="1">
      <c r="B18" s="37">
        <v>6</v>
      </c>
      <c r="C18" s="42" t="s">
        <v>12</v>
      </c>
      <c r="D18" s="47">
        <f>CONTENEDOR!Z8</f>
        <v>1</v>
      </c>
      <c r="E18" s="47">
        <f>CONTENEDOR!W8</f>
        <v>0</v>
      </c>
      <c r="F18" s="16">
        <f t="shared" si="0"/>
        <v>1</v>
      </c>
      <c r="G18" s="23">
        <f t="shared" si="1"/>
        <v>7.821666014861165E-05</v>
      </c>
    </row>
    <row r="19" spans="2:7" ht="20.1" customHeight="1">
      <c r="B19" s="37">
        <v>7</v>
      </c>
      <c r="C19" s="42" t="s">
        <v>13</v>
      </c>
      <c r="D19" s="47">
        <f>CONTENEDOR!Z9</f>
        <v>1207</v>
      </c>
      <c r="E19" s="47">
        <f>CONTENEDOR!W9</f>
        <v>662</v>
      </c>
      <c r="F19" s="16">
        <f t="shared" si="0"/>
        <v>1869</v>
      </c>
      <c r="G19" s="23">
        <f t="shared" si="1"/>
        <v>0.14618693781775519</v>
      </c>
    </row>
    <row r="20" spans="2:7" ht="20.1" customHeight="1">
      <c r="B20" s="37">
        <v>8</v>
      </c>
      <c r="C20" s="42" t="s">
        <v>14</v>
      </c>
      <c r="D20" s="47">
        <f>CONTENEDOR!Z10</f>
        <v>20</v>
      </c>
      <c r="E20" s="47">
        <f>CONTENEDOR!W10</f>
        <v>64</v>
      </c>
      <c r="F20" s="16">
        <f t="shared" si="0"/>
        <v>84</v>
      </c>
      <c r="G20" s="23">
        <f t="shared" si="1"/>
        <v>0.0065701994524833785</v>
      </c>
    </row>
    <row r="21" spans="2:7" ht="20.1" customHeight="1">
      <c r="B21" s="37">
        <v>9</v>
      </c>
      <c r="C21" s="42" t="s">
        <v>15</v>
      </c>
      <c r="D21" s="47">
        <f>CONTENEDOR!Z11</f>
        <v>1</v>
      </c>
      <c r="E21" s="47">
        <f>CONTENEDOR!W11</f>
        <v>14</v>
      </c>
      <c r="F21" s="16">
        <f t="shared" si="0"/>
        <v>15</v>
      </c>
      <c r="G21" s="23">
        <f t="shared" si="1"/>
        <v>0.0011732499022291747</v>
      </c>
    </row>
    <row r="22" spans="2:7" ht="20.1" customHeight="1">
      <c r="B22" s="37">
        <v>10</v>
      </c>
      <c r="C22" s="42" t="s">
        <v>16</v>
      </c>
      <c r="D22" s="47">
        <f>CONTENEDOR!Z12</f>
        <v>0</v>
      </c>
      <c r="E22" s="47">
        <f>CONTENEDOR!W12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CONTENEDOR!Z13</f>
        <v>24</v>
      </c>
      <c r="E23" s="47">
        <f>CONTENEDOR!W13</f>
        <v>111</v>
      </c>
      <c r="F23" s="16">
        <f t="shared" si="0"/>
        <v>135</v>
      </c>
      <c r="G23" s="23">
        <f t="shared" si="1"/>
        <v>0.010559249120062574</v>
      </c>
    </row>
    <row r="24" spans="2:7" ht="20.1" customHeight="1">
      <c r="B24" s="37">
        <v>12</v>
      </c>
      <c r="C24" s="42" t="s">
        <v>18</v>
      </c>
      <c r="D24" s="47">
        <f>CONTENEDOR!Z14</f>
        <v>55</v>
      </c>
      <c r="E24" s="47">
        <f>CONTENEDOR!W14</f>
        <v>76</v>
      </c>
      <c r="F24" s="16">
        <f t="shared" si="0"/>
        <v>131</v>
      </c>
      <c r="G24" s="23">
        <f t="shared" si="1"/>
        <v>0.010246382479468127</v>
      </c>
    </row>
    <row r="25" spans="2:7" ht="20.1" customHeight="1">
      <c r="B25" s="37">
        <v>13</v>
      </c>
      <c r="C25" s="42" t="s">
        <v>19</v>
      </c>
      <c r="D25" s="47">
        <f>CONTENEDOR!Z15</f>
        <v>145</v>
      </c>
      <c r="E25" s="47">
        <f>CONTENEDOR!W15</f>
        <v>3</v>
      </c>
      <c r="F25" s="16">
        <f t="shared" si="0"/>
        <v>148</v>
      </c>
      <c r="G25" s="23">
        <f t="shared" si="1"/>
        <v>0.011576065701994525</v>
      </c>
    </row>
    <row r="26" spans="2:7" ht="20.1" customHeight="1">
      <c r="B26" s="37">
        <v>14</v>
      </c>
      <c r="C26" s="42" t="s">
        <v>20</v>
      </c>
      <c r="D26" s="47">
        <f>CONTENEDOR!Z16</f>
        <v>364</v>
      </c>
      <c r="E26" s="47">
        <f>CONTENEDOR!W16</f>
        <v>24</v>
      </c>
      <c r="F26" s="16">
        <f t="shared" si="0"/>
        <v>388</v>
      </c>
      <c r="G26" s="23">
        <f t="shared" si="1"/>
        <v>0.03034806413766132</v>
      </c>
    </row>
    <row r="27" spans="2:7" ht="20.1" customHeight="1">
      <c r="B27" s="37">
        <v>15</v>
      </c>
      <c r="C27" s="42" t="s">
        <v>21</v>
      </c>
      <c r="D27" s="47">
        <f>CONTENEDOR!Z17</f>
        <v>89</v>
      </c>
      <c r="E27" s="47">
        <f>CONTENEDOR!W17</f>
        <v>27</v>
      </c>
      <c r="F27" s="16">
        <f t="shared" si="0"/>
        <v>116</v>
      </c>
      <c r="G27" s="23">
        <f t="shared" si="1"/>
        <v>0.009073132577238952</v>
      </c>
    </row>
    <row r="28" spans="2:7" ht="20.1" customHeight="1">
      <c r="B28" s="37">
        <v>16</v>
      </c>
      <c r="C28" s="42" t="s">
        <v>22</v>
      </c>
      <c r="D28" s="47">
        <f>CONTENEDOR!Z18</f>
        <v>94</v>
      </c>
      <c r="E28" s="47">
        <f>CONTENEDOR!W18</f>
        <v>10</v>
      </c>
      <c r="F28" s="16">
        <f t="shared" si="0"/>
        <v>104</v>
      </c>
      <c r="G28" s="23">
        <f t="shared" si="1"/>
        <v>0.008134532655455612</v>
      </c>
    </row>
    <row r="29" spans="2:7" ht="20.1" customHeight="1">
      <c r="B29" s="37">
        <v>17</v>
      </c>
      <c r="C29" s="42" t="s">
        <v>23</v>
      </c>
      <c r="D29" s="47">
        <f>CONTENEDOR!Z19</f>
        <v>3</v>
      </c>
      <c r="E29" s="47">
        <f>CONTENEDOR!W19</f>
        <v>0</v>
      </c>
      <c r="F29" s="16">
        <f t="shared" si="0"/>
        <v>3</v>
      </c>
      <c r="G29" s="23">
        <f t="shared" si="1"/>
        <v>0.00023464998044583498</v>
      </c>
    </row>
    <row r="30" spans="2:7" ht="20.1" customHeight="1">
      <c r="B30" s="37">
        <v>18</v>
      </c>
      <c r="C30" s="42" t="s">
        <v>24</v>
      </c>
      <c r="D30" s="47">
        <f>CONTENEDOR!Z20</f>
        <v>2</v>
      </c>
      <c r="E30" s="47">
        <f>CONTENEDOR!W20</f>
        <v>1</v>
      </c>
      <c r="F30" s="16">
        <f t="shared" si="0"/>
        <v>3</v>
      </c>
      <c r="G30" s="23">
        <f t="shared" si="1"/>
        <v>0.00023464998044583498</v>
      </c>
    </row>
    <row r="31" spans="2:7" ht="20.1" customHeight="1">
      <c r="B31" s="37">
        <v>19</v>
      </c>
      <c r="C31" s="42" t="s">
        <v>25</v>
      </c>
      <c r="D31" s="47">
        <f>CONTENEDOR!Z21</f>
        <v>121</v>
      </c>
      <c r="E31" s="47">
        <f>CONTENEDOR!W21</f>
        <v>55</v>
      </c>
      <c r="F31" s="16">
        <f t="shared" si="0"/>
        <v>176</v>
      </c>
      <c r="G31" s="23">
        <f t="shared" si="1"/>
        <v>0.01376613218615565</v>
      </c>
    </row>
    <row r="32" spans="2:7" ht="20.1" customHeight="1">
      <c r="B32" s="37">
        <v>20</v>
      </c>
      <c r="C32" s="42" t="s">
        <v>26</v>
      </c>
      <c r="D32" s="47">
        <f>CONTENEDOR!Z22</f>
        <v>23</v>
      </c>
      <c r="E32" s="47">
        <f>CONTENEDOR!W22</f>
        <v>35</v>
      </c>
      <c r="F32" s="16">
        <f t="shared" si="0"/>
        <v>58</v>
      </c>
      <c r="G32" s="23">
        <f t="shared" si="1"/>
        <v>0.004536566288619476</v>
      </c>
    </row>
    <row r="33" spans="2:7" ht="20.1" customHeight="1">
      <c r="B33" s="37">
        <v>21</v>
      </c>
      <c r="C33" s="42" t="s">
        <v>27</v>
      </c>
      <c r="D33" s="47">
        <f>CONTENEDOR!Z23</f>
        <v>27</v>
      </c>
      <c r="E33" s="47">
        <f>CONTENEDOR!W23</f>
        <v>1</v>
      </c>
      <c r="F33" s="16">
        <f t="shared" si="0"/>
        <v>28</v>
      </c>
      <c r="G33" s="23">
        <f t="shared" si="1"/>
        <v>0.002190066484161126</v>
      </c>
    </row>
    <row r="34" spans="2:7" ht="20.1" customHeight="1">
      <c r="B34" s="37">
        <v>22</v>
      </c>
      <c r="C34" s="42" t="s">
        <v>28</v>
      </c>
      <c r="D34" s="47">
        <f>CONTENEDOR!Z24</f>
        <v>1</v>
      </c>
      <c r="E34" s="47">
        <f>CONTENEDOR!W24</f>
        <v>13</v>
      </c>
      <c r="F34" s="16">
        <f t="shared" si="0"/>
        <v>14</v>
      </c>
      <c r="G34" s="23">
        <f t="shared" si="1"/>
        <v>0.001095033242080563</v>
      </c>
    </row>
    <row r="35" spans="2:7" ht="20.1" customHeight="1">
      <c r="B35" s="37">
        <v>23</v>
      </c>
      <c r="C35" s="42" t="s">
        <v>29</v>
      </c>
      <c r="D35" s="47">
        <f>CONTENEDOR!Z25</f>
        <v>10</v>
      </c>
      <c r="E35" s="47">
        <f>CONTENEDOR!W25</f>
        <v>1</v>
      </c>
      <c r="F35" s="16">
        <f t="shared" si="0"/>
        <v>11</v>
      </c>
      <c r="G35" s="23">
        <f t="shared" si="1"/>
        <v>0.0008603832616347281</v>
      </c>
    </row>
    <row r="36" spans="2:7" ht="20.1" customHeight="1">
      <c r="B36" s="37">
        <v>24</v>
      </c>
      <c r="C36" s="42" t="s">
        <v>30</v>
      </c>
      <c r="D36" s="47">
        <f>CONTENEDOR!Z26</f>
        <v>3</v>
      </c>
      <c r="E36" s="47">
        <f>CONTENEDOR!W26</f>
        <v>10</v>
      </c>
      <c r="F36" s="16">
        <f t="shared" si="0"/>
        <v>13</v>
      </c>
      <c r="G36" s="23">
        <f t="shared" si="1"/>
        <v>0.0010168165819319514</v>
      </c>
    </row>
    <row r="37" spans="2:7" ht="20.1" customHeight="1">
      <c r="B37" s="37">
        <v>25</v>
      </c>
      <c r="C37" s="42" t="s">
        <v>31</v>
      </c>
      <c r="D37" s="47">
        <f>CONTENEDOR!Z27</f>
        <v>751</v>
      </c>
      <c r="E37" s="47">
        <f>CONTENEDOR!W27</f>
        <v>983</v>
      </c>
      <c r="F37" s="16">
        <f t="shared" si="0"/>
        <v>1734</v>
      </c>
      <c r="G37" s="23">
        <f t="shared" si="1"/>
        <v>0.13562768869769262</v>
      </c>
    </row>
    <row r="38" spans="2:7" ht="20.1" customHeight="1">
      <c r="B38" s="37">
        <v>26</v>
      </c>
      <c r="C38" s="42" t="s">
        <v>32</v>
      </c>
      <c r="D38" s="47">
        <f>CONTENEDOR!Z28</f>
        <v>1</v>
      </c>
      <c r="E38" s="47">
        <f>CONTENEDOR!W28</f>
        <v>2</v>
      </c>
      <c r="F38" s="16">
        <f t="shared" si="0"/>
        <v>3</v>
      </c>
      <c r="G38" s="23">
        <f t="shared" si="1"/>
        <v>0.00023464998044583498</v>
      </c>
    </row>
    <row r="39" spans="2:7" ht="20.1" customHeight="1">
      <c r="B39" s="37">
        <v>27</v>
      </c>
      <c r="C39" s="42" t="s">
        <v>33</v>
      </c>
      <c r="D39" s="47">
        <f>CONTENEDOR!Z29</f>
        <v>523</v>
      </c>
      <c r="E39" s="47">
        <f>CONTENEDOR!W29</f>
        <v>654</v>
      </c>
      <c r="F39" s="16">
        <f t="shared" si="0"/>
        <v>1177</v>
      </c>
      <c r="G39" s="23">
        <f t="shared" si="1"/>
        <v>0.09206100899491591</v>
      </c>
    </row>
    <row r="40" spans="2:7" ht="20.1" customHeight="1">
      <c r="B40" s="37">
        <v>28</v>
      </c>
      <c r="C40" s="42" t="s">
        <v>34</v>
      </c>
      <c r="D40" s="47">
        <f>CONTENEDOR!Z30</f>
        <v>654</v>
      </c>
      <c r="E40" s="47">
        <f>CONTENEDOR!W30</f>
        <v>550</v>
      </c>
      <c r="F40" s="16">
        <f t="shared" si="0"/>
        <v>1204</v>
      </c>
      <c r="G40" s="23">
        <f t="shared" si="1"/>
        <v>0.09417285881892844</v>
      </c>
    </row>
    <row r="41" spans="2:7" ht="20.1" customHeight="1">
      <c r="B41" s="37">
        <v>29</v>
      </c>
      <c r="C41" s="42" t="s">
        <v>35</v>
      </c>
      <c r="D41" s="47">
        <f>CONTENEDOR!Z31</f>
        <v>943</v>
      </c>
      <c r="E41" s="47">
        <f>CONTENEDOR!W31</f>
        <v>160</v>
      </c>
      <c r="F41" s="16">
        <f t="shared" si="0"/>
        <v>1103</v>
      </c>
      <c r="G41" s="23">
        <f t="shared" si="1"/>
        <v>0.08627297614391866</v>
      </c>
    </row>
    <row r="42" spans="2:7" ht="20.1" customHeight="1">
      <c r="B42" s="37">
        <v>30</v>
      </c>
      <c r="C42" s="42" t="s">
        <v>36</v>
      </c>
      <c r="D42" s="47">
        <f>CONTENEDOR!Z32</f>
        <v>633</v>
      </c>
      <c r="E42" s="47">
        <f>CONTENEDOR!W32</f>
        <v>216</v>
      </c>
      <c r="F42" s="16">
        <f t="shared" si="0"/>
        <v>849</v>
      </c>
      <c r="G42" s="23">
        <f t="shared" si="1"/>
        <v>0.06640594446617129</v>
      </c>
    </row>
    <row r="43" spans="2:7" ht="20.1" customHeight="1">
      <c r="B43" s="37">
        <v>31</v>
      </c>
      <c r="C43" s="42" t="s">
        <v>37</v>
      </c>
      <c r="D43" s="47">
        <f>CONTENEDOR!Z33</f>
        <v>474</v>
      </c>
      <c r="E43" s="47">
        <f>CONTENEDOR!W33</f>
        <v>173</v>
      </c>
      <c r="F43" s="16">
        <f t="shared" si="0"/>
        <v>647</v>
      </c>
      <c r="G43" s="23">
        <f t="shared" si="1"/>
        <v>0.05060617911615174</v>
      </c>
    </row>
    <row r="44" spans="2:7" ht="20.1" customHeight="1">
      <c r="B44" s="37">
        <v>32</v>
      </c>
      <c r="C44" s="42" t="s">
        <v>38</v>
      </c>
      <c r="D44" s="47">
        <f>CONTENEDOR!Z34</f>
        <v>1</v>
      </c>
      <c r="E44" s="47">
        <f>CONTENEDOR!W34</f>
        <v>38</v>
      </c>
      <c r="F44" s="16">
        <f t="shared" si="0"/>
        <v>39</v>
      </c>
      <c r="G44" s="23">
        <f t="shared" si="1"/>
        <v>0.0030504497457958545</v>
      </c>
    </row>
    <row r="45" spans="2:7" ht="20.1" customHeight="1">
      <c r="B45" s="37">
        <v>33</v>
      </c>
      <c r="C45" s="42" t="s">
        <v>39</v>
      </c>
      <c r="D45" s="47">
        <f>CONTENEDOR!Z35</f>
        <v>115</v>
      </c>
      <c r="E45" s="47">
        <f>CONTENEDOR!W35</f>
        <v>0</v>
      </c>
      <c r="F45" s="16">
        <f aca="true" t="shared" si="2" ref="F45:F65">SUM(D45:E45)</f>
        <v>115</v>
      </c>
      <c r="G45" s="23">
        <f aca="true" t="shared" si="3" ref="G45:G65">F45/$F$66</f>
        <v>0.00899491591709034</v>
      </c>
    </row>
    <row r="46" spans="2:7" ht="20.1" customHeight="1">
      <c r="B46" s="37">
        <v>34</v>
      </c>
      <c r="C46" s="42" t="s">
        <v>40</v>
      </c>
      <c r="D46" s="47">
        <f>CONTENEDOR!Z36</f>
        <v>1</v>
      </c>
      <c r="E46" s="47">
        <f>CONTENEDOR!W36</f>
        <v>86</v>
      </c>
      <c r="F46" s="16">
        <f t="shared" si="2"/>
        <v>87</v>
      </c>
      <c r="G46" s="23">
        <f t="shared" si="3"/>
        <v>0.006804849432929214</v>
      </c>
    </row>
    <row r="47" spans="2:7" ht="20.1" customHeight="1">
      <c r="B47" s="37">
        <v>35</v>
      </c>
      <c r="C47" s="42" t="s">
        <v>41</v>
      </c>
      <c r="D47" s="47">
        <f>CONTENEDOR!Z37</f>
        <v>25</v>
      </c>
      <c r="E47" s="47">
        <f>CONTENEDOR!W37</f>
        <v>27</v>
      </c>
      <c r="F47" s="16">
        <f t="shared" si="2"/>
        <v>52</v>
      </c>
      <c r="G47" s="23">
        <f t="shared" si="3"/>
        <v>0.004067266327727806</v>
      </c>
    </row>
    <row r="48" spans="2:7" ht="20.1" customHeight="1">
      <c r="B48" s="37">
        <v>36</v>
      </c>
      <c r="C48" s="42" t="s">
        <v>42</v>
      </c>
      <c r="D48" s="47">
        <f>CONTENEDOR!Z38</f>
        <v>19</v>
      </c>
      <c r="E48" s="47">
        <f>CONTENEDOR!W38</f>
        <v>1</v>
      </c>
      <c r="F48" s="16">
        <f t="shared" si="2"/>
        <v>20</v>
      </c>
      <c r="G48" s="23">
        <f t="shared" si="3"/>
        <v>0.001564333202972233</v>
      </c>
    </row>
    <row r="49" spans="2:7" ht="20.1" customHeight="1">
      <c r="B49" s="37">
        <v>37</v>
      </c>
      <c r="C49" s="42" t="s">
        <v>43</v>
      </c>
      <c r="D49" s="47">
        <f>CONTENEDOR!Z39</f>
        <v>39</v>
      </c>
      <c r="E49" s="47">
        <f>CONTENEDOR!W39</f>
        <v>0</v>
      </c>
      <c r="F49" s="16">
        <f t="shared" si="2"/>
        <v>39</v>
      </c>
      <c r="G49" s="23">
        <f t="shared" si="3"/>
        <v>0.0030504497457958545</v>
      </c>
    </row>
    <row r="50" spans="2:7" ht="20.1" customHeight="1">
      <c r="B50" s="37">
        <v>38</v>
      </c>
      <c r="C50" s="42" t="s">
        <v>44</v>
      </c>
      <c r="D50" s="47">
        <f>CONTENEDOR!Z40</f>
        <v>8</v>
      </c>
      <c r="E50" s="47">
        <f>CONTENEDOR!W40</f>
        <v>0</v>
      </c>
      <c r="F50" s="16">
        <f t="shared" si="2"/>
        <v>8</v>
      </c>
      <c r="G50" s="23">
        <f t="shared" si="3"/>
        <v>0.0006257332811888932</v>
      </c>
    </row>
    <row r="51" spans="2:7" ht="20.1" customHeight="1">
      <c r="B51" s="37">
        <v>39</v>
      </c>
      <c r="C51" s="42" t="s">
        <v>45</v>
      </c>
      <c r="D51" s="47">
        <f>CONTENEDOR!Z41</f>
        <v>3</v>
      </c>
      <c r="E51" s="47">
        <f>CONTENEDOR!W41</f>
        <v>10</v>
      </c>
      <c r="F51" s="16">
        <f t="shared" si="2"/>
        <v>13</v>
      </c>
      <c r="G51" s="23">
        <f t="shared" si="3"/>
        <v>0.0010168165819319514</v>
      </c>
    </row>
    <row r="52" spans="2:7" ht="20.1" customHeight="1">
      <c r="B52" s="37">
        <v>40</v>
      </c>
      <c r="C52" s="42" t="s">
        <v>46</v>
      </c>
      <c r="D52" s="47">
        <f>CONTENEDOR!Z42</f>
        <v>15</v>
      </c>
      <c r="E52" s="47">
        <f>CONTENEDOR!W42</f>
        <v>0</v>
      </c>
      <c r="F52" s="16">
        <f t="shared" si="2"/>
        <v>15</v>
      </c>
      <c r="G52" s="23">
        <f t="shared" si="3"/>
        <v>0.0011732499022291747</v>
      </c>
    </row>
    <row r="53" spans="2:7" ht="20.1" customHeight="1">
      <c r="B53" s="37">
        <v>41</v>
      </c>
      <c r="C53" s="42" t="s">
        <v>47</v>
      </c>
      <c r="D53" s="47">
        <f>CONTENEDOR!Z43</f>
        <v>4</v>
      </c>
      <c r="E53" s="47">
        <f>CONTENEDOR!W43</f>
        <v>13</v>
      </c>
      <c r="F53" s="16">
        <f t="shared" si="2"/>
        <v>17</v>
      </c>
      <c r="G53" s="23">
        <f t="shared" si="3"/>
        <v>0.001329683222526398</v>
      </c>
    </row>
    <row r="54" spans="2:7" ht="20.1" customHeight="1">
      <c r="B54" s="37">
        <v>42</v>
      </c>
      <c r="C54" s="42" t="s">
        <v>48</v>
      </c>
      <c r="D54" s="47">
        <f>CONTENEDOR!Z44</f>
        <v>1</v>
      </c>
      <c r="E54" s="47">
        <f>CONTENEDOR!W44</f>
        <v>0</v>
      </c>
      <c r="F54" s="16">
        <f t="shared" si="2"/>
        <v>1</v>
      </c>
      <c r="G54" s="23">
        <f t="shared" si="3"/>
        <v>7.821666014861165E-05</v>
      </c>
    </row>
    <row r="55" spans="2:7" ht="20.1" customHeight="1">
      <c r="B55" s="37">
        <v>43</v>
      </c>
      <c r="C55" s="42" t="s">
        <v>49</v>
      </c>
      <c r="D55" s="47">
        <f>CONTENEDOR!Z45</f>
        <v>19</v>
      </c>
      <c r="E55" s="47">
        <f>CONTENEDOR!W45</f>
        <v>0</v>
      </c>
      <c r="F55" s="16">
        <f t="shared" si="2"/>
        <v>19</v>
      </c>
      <c r="G55" s="23">
        <f t="shared" si="3"/>
        <v>0.0014861165428236213</v>
      </c>
    </row>
    <row r="56" spans="2:7" ht="20.1" customHeight="1">
      <c r="B56" s="37">
        <v>44</v>
      </c>
      <c r="C56" s="42" t="s">
        <v>50</v>
      </c>
      <c r="D56" s="47">
        <f>CONTENEDOR!Z46</f>
        <v>10</v>
      </c>
      <c r="E56" s="47">
        <f>CONTENEDOR!W46</f>
        <v>1</v>
      </c>
      <c r="F56" s="16">
        <f t="shared" si="2"/>
        <v>11</v>
      </c>
      <c r="G56" s="23">
        <f t="shared" si="3"/>
        <v>0.0008603832616347281</v>
      </c>
    </row>
    <row r="57" spans="2:7" ht="20.1" customHeight="1">
      <c r="B57" s="37">
        <v>45</v>
      </c>
      <c r="C57" s="42" t="s">
        <v>51</v>
      </c>
      <c r="D57" s="47">
        <f>CONTENEDOR!Z47</f>
        <v>2</v>
      </c>
      <c r="E57" s="47">
        <f>CONTENEDOR!W47</f>
        <v>0</v>
      </c>
      <c r="F57" s="16">
        <f t="shared" si="2"/>
        <v>2</v>
      </c>
      <c r="G57" s="23">
        <f t="shared" si="3"/>
        <v>0.0001564333202972233</v>
      </c>
    </row>
    <row r="58" spans="2:7" ht="20.1" customHeight="1">
      <c r="B58" s="37">
        <v>46</v>
      </c>
      <c r="C58" s="42" t="s">
        <v>52</v>
      </c>
      <c r="D58" s="47">
        <f>CONTENEDOR!Z48</f>
        <v>12</v>
      </c>
      <c r="E58" s="47">
        <f>CONTENEDOR!W48</f>
        <v>2</v>
      </c>
      <c r="F58" s="16">
        <f t="shared" si="2"/>
        <v>14</v>
      </c>
      <c r="G58" s="23">
        <f t="shared" si="3"/>
        <v>0.001095033242080563</v>
      </c>
    </row>
    <row r="59" spans="2:7" ht="20.1" customHeight="1">
      <c r="B59" s="37">
        <v>47</v>
      </c>
      <c r="C59" s="42" t="s">
        <v>53</v>
      </c>
      <c r="D59" s="47">
        <f>CONTENEDOR!Z49</f>
        <v>1</v>
      </c>
      <c r="E59" s="47">
        <f>CONTENEDOR!W49</f>
        <v>0</v>
      </c>
      <c r="F59" s="16">
        <f t="shared" si="2"/>
        <v>1</v>
      </c>
      <c r="G59" s="23">
        <f t="shared" si="3"/>
        <v>7.821666014861165E-05</v>
      </c>
    </row>
    <row r="60" spans="2:7" ht="20.1" customHeight="1">
      <c r="B60" s="37">
        <v>48</v>
      </c>
      <c r="C60" s="42" t="s">
        <v>54</v>
      </c>
      <c r="D60" s="47">
        <f>CONTENEDOR!Z50</f>
        <v>1</v>
      </c>
      <c r="E60" s="47">
        <f>CONTENEDOR!W50</f>
        <v>0</v>
      </c>
      <c r="F60" s="16">
        <f t="shared" si="2"/>
        <v>1</v>
      </c>
      <c r="G60" s="23">
        <f t="shared" si="3"/>
        <v>7.821666014861165E-05</v>
      </c>
    </row>
    <row r="61" spans="2:7" ht="20.1" customHeight="1">
      <c r="B61" s="37">
        <v>49</v>
      </c>
      <c r="C61" s="42" t="s">
        <v>55</v>
      </c>
      <c r="D61" s="47">
        <f>CONTENEDOR!Z51</f>
        <v>1</v>
      </c>
      <c r="E61" s="47">
        <f>CONTENEDOR!W51</f>
        <v>0</v>
      </c>
      <c r="F61" s="16">
        <f t="shared" si="2"/>
        <v>1</v>
      </c>
      <c r="G61" s="23">
        <f t="shared" si="3"/>
        <v>7.821666014861165E-05</v>
      </c>
    </row>
    <row r="62" spans="2:7" ht="20.1" customHeight="1">
      <c r="B62" s="37">
        <v>50</v>
      </c>
      <c r="C62" s="42" t="s">
        <v>56</v>
      </c>
      <c r="D62" s="47">
        <f>CONTENEDOR!Z52</f>
        <v>1</v>
      </c>
      <c r="E62" s="47">
        <f>CONTENEDOR!W52</f>
        <v>0</v>
      </c>
      <c r="F62" s="16">
        <f t="shared" si="2"/>
        <v>1</v>
      </c>
      <c r="G62" s="23">
        <f t="shared" si="3"/>
        <v>7.821666014861165E-05</v>
      </c>
    </row>
    <row r="63" spans="2:7" ht="20.1" customHeight="1">
      <c r="B63" s="37">
        <v>51</v>
      </c>
      <c r="C63" s="42" t="s">
        <v>57</v>
      </c>
      <c r="D63" s="47">
        <f>CONTENEDOR!Z53</f>
        <v>27</v>
      </c>
      <c r="E63" s="47">
        <f>CONTENEDOR!W53</f>
        <v>0</v>
      </c>
      <c r="F63" s="16">
        <f t="shared" si="2"/>
        <v>27</v>
      </c>
      <c r="G63" s="23">
        <f t="shared" si="3"/>
        <v>0.0021118498240125148</v>
      </c>
    </row>
    <row r="64" spans="2:7" ht="20.1" customHeight="1">
      <c r="B64" s="37">
        <v>52</v>
      </c>
      <c r="C64" s="42" t="s">
        <v>58</v>
      </c>
      <c r="D64" s="47">
        <f>CONTENEDOR!Z54</f>
        <v>1</v>
      </c>
      <c r="E64" s="47">
        <f>CONTENEDOR!W54</f>
        <v>0</v>
      </c>
      <c r="F64" s="16">
        <f t="shared" si="2"/>
        <v>1</v>
      </c>
      <c r="G64" s="23">
        <f t="shared" si="3"/>
        <v>7.821666014861165E-05</v>
      </c>
    </row>
    <row r="65" spans="2:7" ht="20.1" customHeight="1" thickBot="1">
      <c r="B65" s="38">
        <v>53</v>
      </c>
      <c r="C65" s="43" t="s">
        <v>59</v>
      </c>
      <c r="D65" s="47">
        <f>CONTENEDOR!Z55</f>
        <v>107</v>
      </c>
      <c r="E65" s="47">
        <f>CONTENEDOR!W55</f>
        <v>115</v>
      </c>
      <c r="F65" s="16">
        <f t="shared" si="2"/>
        <v>222</v>
      </c>
      <c r="G65" s="26">
        <f t="shared" si="3"/>
        <v>0.017364098552991786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8464</v>
      </c>
      <c r="E66" s="12">
        <f t="shared" si="4"/>
        <v>4321</v>
      </c>
      <c r="F66" s="12">
        <f>SUM(F13:F65)</f>
        <v>12785</v>
      </c>
      <c r="G66" s="20">
        <f>SUM(G13:G65)</f>
        <v>1.0000000000000002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2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6" t="s">
        <v>120</v>
      </c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121</v>
      </c>
      <c r="E12" s="51" t="s">
        <v>67</v>
      </c>
      <c r="F12" s="51" t="s">
        <v>91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CONTENEDOR!AD3</f>
        <v>150</v>
      </c>
      <c r="E13" s="47">
        <f>CONTENEDOR!L3</f>
        <v>4</v>
      </c>
      <c r="F13" s="47">
        <f>CONTENEDOR!T3</f>
        <v>0</v>
      </c>
      <c r="G13" s="16">
        <f aca="true" t="shared" si="0" ref="G13:G44">SUM(D13:F13)</f>
        <v>154</v>
      </c>
      <c r="H13" s="40">
        <f aca="true" t="shared" si="1" ref="H13:H44">G13/$G$66</f>
        <v>0.07715430861723446</v>
      </c>
    </row>
    <row r="14" spans="2:8" ht="20.1" customHeight="1">
      <c r="B14" s="37">
        <v>2</v>
      </c>
      <c r="C14" s="42" t="s">
        <v>8</v>
      </c>
      <c r="D14" s="47">
        <f>CONTENEDOR!AD4</f>
        <v>4</v>
      </c>
      <c r="E14" s="47">
        <f>CONTENEDOR!L4</f>
        <v>0</v>
      </c>
      <c r="F14" s="47">
        <f>CONTENEDOR!T4</f>
        <v>0</v>
      </c>
      <c r="G14" s="16">
        <f t="shared" si="0"/>
        <v>4</v>
      </c>
      <c r="H14" s="23">
        <f t="shared" si="1"/>
        <v>0.002004008016032064</v>
      </c>
    </row>
    <row r="15" spans="2:8" ht="20.1" customHeight="1">
      <c r="B15" s="37">
        <v>3</v>
      </c>
      <c r="C15" s="42" t="s">
        <v>9</v>
      </c>
      <c r="D15" s="47">
        <f>CONTENEDOR!AD5</f>
        <v>0</v>
      </c>
      <c r="E15" s="47">
        <f>CONTENEDOR!L5</f>
        <v>1</v>
      </c>
      <c r="F15" s="47">
        <f>CONTENEDOR!T5</f>
        <v>0</v>
      </c>
      <c r="G15" s="16">
        <f t="shared" si="0"/>
        <v>1</v>
      </c>
      <c r="H15" s="23">
        <f t="shared" si="1"/>
        <v>0.000501002004008016</v>
      </c>
    </row>
    <row r="16" spans="2:8" ht="20.1" customHeight="1">
      <c r="B16" s="37">
        <v>4</v>
      </c>
      <c r="C16" s="42" t="s">
        <v>10</v>
      </c>
      <c r="D16" s="47">
        <f>CONTENEDOR!AD6</f>
        <v>27</v>
      </c>
      <c r="E16" s="47">
        <f>CONTENEDOR!L6</f>
        <v>22</v>
      </c>
      <c r="F16" s="47">
        <f>CONTENEDOR!T6</f>
        <v>56</v>
      </c>
      <c r="G16" s="16">
        <f t="shared" si="0"/>
        <v>105</v>
      </c>
      <c r="H16" s="23">
        <f t="shared" si="1"/>
        <v>0.05260521042084168</v>
      </c>
    </row>
    <row r="17" spans="2:8" ht="20.1" customHeight="1">
      <c r="B17" s="37">
        <v>5</v>
      </c>
      <c r="C17" s="42" t="s">
        <v>11</v>
      </c>
      <c r="D17" s="47">
        <f>CONTENEDOR!AD7</f>
        <v>2</v>
      </c>
      <c r="E17" s="47">
        <f>CONTENEDOR!L7</f>
        <v>0</v>
      </c>
      <c r="F17" s="47">
        <f>CONTENEDOR!T7</f>
        <v>0</v>
      </c>
      <c r="G17" s="16">
        <f t="shared" si="0"/>
        <v>2</v>
      </c>
      <c r="H17" s="23">
        <f t="shared" si="1"/>
        <v>0.001002004008016032</v>
      </c>
    </row>
    <row r="18" spans="2:8" ht="20.1" customHeight="1">
      <c r="B18" s="37">
        <v>6</v>
      </c>
      <c r="C18" s="42" t="s">
        <v>12</v>
      </c>
      <c r="D18" s="47">
        <f>CONTENEDOR!AD8</f>
        <v>0</v>
      </c>
      <c r="E18" s="47">
        <f>CONTENEDOR!L8</f>
        <v>0</v>
      </c>
      <c r="F18" s="47">
        <f>CONTENEDOR!T8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CONTENEDOR!AD9</f>
        <v>112</v>
      </c>
      <c r="E19" s="47">
        <f>CONTENEDOR!L9</f>
        <v>44</v>
      </c>
      <c r="F19" s="47">
        <f>CONTENEDOR!T9</f>
        <v>13</v>
      </c>
      <c r="G19" s="16">
        <f t="shared" si="0"/>
        <v>169</v>
      </c>
      <c r="H19" s="23">
        <f t="shared" si="1"/>
        <v>0.08466933867735471</v>
      </c>
    </row>
    <row r="20" spans="2:8" ht="20.1" customHeight="1">
      <c r="B20" s="37">
        <v>8</v>
      </c>
      <c r="C20" s="42" t="s">
        <v>14</v>
      </c>
      <c r="D20" s="47">
        <f>CONTENEDOR!AD10</f>
        <v>18</v>
      </c>
      <c r="E20" s="47">
        <f>CONTENEDOR!L10</f>
        <v>0</v>
      </c>
      <c r="F20" s="47">
        <f>CONTENEDOR!T10</f>
        <v>1</v>
      </c>
      <c r="G20" s="16">
        <f t="shared" si="0"/>
        <v>19</v>
      </c>
      <c r="H20" s="23">
        <f t="shared" si="1"/>
        <v>0.009519038076152305</v>
      </c>
    </row>
    <row r="21" spans="2:8" ht="20.1" customHeight="1">
      <c r="B21" s="37">
        <v>9</v>
      </c>
      <c r="C21" s="42" t="s">
        <v>15</v>
      </c>
      <c r="D21" s="47">
        <f>CONTENEDOR!AD11</f>
        <v>0</v>
      </c>
      <c r="E21" s="47">
        <f>CONTENEDOR!L11</f>
        <v>0</v>
      </c>
      <c r="F21" s="47">
        <f>CONTENEDOR!T11</f>
        <v>0</v>
      </c>
      <c r="G21" s="16">
        <f t="shared" si="0"/>
        <v>0</v>
      </c>
      <c r="H21" s="23">
        <f t="shared" si="1"/>
        <v>0</v>
      </c>
    </row>
    <row r="22" spans="2:8" ht="20.1" customHeight="1">
      <c r="B22" s="37">
        <v>10</v>
      </c>
      <c r="C22" s="42" t="s">
        <v>16</v>
      </c>
      <c r="D22" s="47">
        <f>CONTENEDOR!AD12</f>
        <v>0</v>
      </c>
      <c r="E22" s="47">
        <f>CONTENEDOR!L12</f>
        <v>0</v>
      </c>
      <c r="F22" s="47">
        <f>CONTENEDOR!T12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CONTENEDOR!AD13</f>
        <v>103</v>
      </c>
      <c r="E23" s="47">
        <f>CONTENEDOR!L13</f>
        <v>0</v>
      </c>
      <c r="F23" s="47">
        <f>CONTENEDOR!T13</f>
        <v>1</v>
      </c>
      <c r="G23" s="16">
        <f t="shared" si="0"/>
        <v>104</v>
      </c>
      <c r="H23" s="23">
        <f t="shared" si="1"/>
        <v>0.052104208416833664</v>
      </c>
    </row>
    <row r="24" spans="2:8" ht="20.1" customHeight="1">
      <c r="B24" s="37">
        <v>12</v>
      </c>
      <c r="C24" s="42" t="s">
        <v>18</v>
      </c>
      <c r="D24" s="47">
        <f>CONTENEDOR!AD14</f>
        <v>36</v>
      </c>
      <c r="E24" s="47">
        <f>CONTENEDOR!L14</f>
        <v>0</v>
      </c>
      <c r="F24" s="47">
        <f>CONTENEDOR!T14</f>
        <v>1</v>
      </c>
      <c r="G24" s="16">
        <f t="shared" si="0"/>
        <v>37</v>
      </c>
      <c r="H24" s="23">
        <f t="shared" si="1"/>
        <v>0.018537074148296594</v>
      </c>
    </row>
    <row r="25" spans="2:8" ht="20.1" customHeight="1">
      <c r="B25" s="37">
        <v>13</v>
      </c>
      <c r="C25" s="42" t="s">
        <v>19</v>
      </c>
      <c r="D25" s="47">
        <f>CONTENEDOR!AD15</f>
        <v>6</v>
      </c>
      <c r="E25" s="47">
        <f>CONTENEDOR!L15</f>
        <v>0</v>
      </c>
      <c r="F25" s="47">
        <f>CONTENEDOR!T15</f>
        <v>0</v>
      </c>
      <c r="G25" s="16">
        <f t="shared" si="0"/>
        <v>6</v>
      </c>
      <c r="H25" s="23">
        <f t="shared" si="1"/>
        <v>0.003006012024048096</v>
      </c>
    </row>
    <row r="26" spans="2:8" ht="20.1" customHeight="1">
      <c r="B26" s="37">
        <v>14</v>
      </c>
      <c r="C26" s="42" t="s">
        <v>20</v>
      </c>
      <c r="D26" s="47">
        <f>CONTENEDOR!AD16</f>
        <v>23</v>
      </c>
      <c r="E26" s="47">
        <f>CONTENEDOR!L16</f>
        <v>12</v>
      </c>
      <c r="F26" s="47">
        <f>CONTENEDOR!T16</f>
        <v>11</v>
      </c>
      <c r="G26" s="16">
        <f t="shared" si="0"/>
        <v>46</v>
      </c>
      <c r="H26" s="23">
        <f t="shared" si="1"/>
        <v>0.023046092184368736</v>
      </c>
    </row>
    <row r="27" spans="2:8" ht="20.1" customHeight="1">
      <c r="B27" s="37">
        <v>15</v>
      </c>
      <c r="C27" s="42" t="s">
        <v>21</v>
      </c>
      <c r="D27" s="47">
        <f>CONTENEDOR!AD17</f>
        <v>8</v>
      </c>
      <c r="E27" s="47">
        <f>CONTENEDOR!L17</f>
        <v>2</v>
      </c>
      <c r="F27" s="47">
        <f>CONTENEDOR!T17</f>
        <v>1</v>
      </c>
      <c r="G27" s="16">
        <f t="shared" si="0"/>
        <v>11</v>
      </c>
      <c r="H27" s="23">
        <f t="shared" si="1"/>
        <v>0.005511022044088177</v>
      </c>
    </row>
    <row r="28" spans="2:8" ht="20.1" customHeight="1">
      <c r="B28" s="37">
        <v>16</v>
      </c>
      <c r="C28" s="42" t="s">
        <v>22</v>
      </c>
      <c r="D28" s="47">
        <f>CONTENEDOR!AD18</f>
        <v>4</v>
      </c>
      <c r="E28" s="47">
        <f>CONTENEDOR!L18</f>
        <v>5</v>
      </c>
      <c r="F28" s="47">
        <f>CONTENEDOR!T18</f>
        <v>2</v>
      </c>
      <c r="G28" s="16">
        <f t="shared" si="0"/>
        <v>11</v>
      </c>
      <c r="H28" s="23">
        <f t="shared" si="1"/>
        <v>0.005511022044088177</v>
      </c>
    </row>
    <row r="29" spans="2:8" ht="20.1" customHeight="1">
      <c r="B29" s="37">
        <v>17</v>
      </c>
      <c r="C29" s="42" t="s">
        <v>23</v>
      </c>
      <c r="D29" s="47">
        <f>CONTENEDOR!AD19</f>
        <v>1</v>
      </c>
      <c r="E29" s="47">
        <f>CONTENEDOR!L19</f>
        <v>1</v>
      </c>
      <c r="F29" s="47">
        <f>CONTENEDOR!T19</f>
        <v>1</v>
      </c>
      <c r="G29" s="16">
        <f t="shared" si="0"/>
        <v>3</v>
      </c>
      <c r="H29" s="23">
        <f t="shared" si="1"/>
        <v>0.001503006012024048</v>
      </c>
    </row>
    <row r="30" spans="2:8" ht="20.1" customHeight="1">
      <c r="B30" s="37">
        <v>18</v>
      </c>
      <c r="C30" s="42" t="s">
        <v>24</v>
      </c>
      <c r="D30" s="47">
        <f>CONTENEDOR!AD20</f>
        <v>0</v>
      </c>
      <c r="E30" s="47">
        <f>CONTENEDOR!L20</f>
        <v>0</v>
      </c>
      <c r="F30" s="47">
        <f>CONTENEDOR!T20</f>
        <v>0</v>
      </c>
      <c r="G30" s="16">
        <f t="shared" si="0"/>
        <v>0</v>
      </c>
      <c r="H30" s="23">
        <f t="shared" si="1"/>
        <v>0</v>
      </c>
    </row>
    <row r="31" spans="2:8" ht="20.1" customHeight="1">
      <c r="B31" s="37">
        <v>19</v>
      </c>
      <c r="C31" s="42" t="s">
        <v>25</v>
      </c>
      <c r="D31" s="47">
        <f>CONTENEDOR!AD21</f>
        <v>28</v>
      </c>
      <c r="E31" s="47">
        <f>CONTENEDOR!L21</f>
        <v>3</v>
      </c>
      <c r="F31" s="47">
        <f>CONTENEDOR!T21</f>
        <v>6</v>
      </c>
      <c r="G31" s="16">
        <f t="shared" si="0"/>
        <v>37</v>
      </c>
      <c r="H31" s="23">
        <f t="shared" si="1"/>
        <v>0.018537074148296594</v>
      </c>
    </row>
    <row r="32" spans="2:8" ht="20.1" customHeight="1">
      <c r="B32" s="37">
        <v>20</v>
      </c>
      <c r="C32" s="42" t="s">
        <v>26</v>
      </c>
      <c r="D32" s="47">
        <f>CONTENEDOR!AD22</f>
        <v>9</v>
      </c>
      <c r="E32" s="47">
        <f>CONTENEDOR!L22</f>
        <v>0</v>
      </c>
      <c r="F32" s="47">
        <f>CONTENEDOR!T22</f>
        <v>3</v>
      </c>
      <c r="G32" s="16">
        <f t="shared" si="0"/>
        <v>12</v>
      </c>
      <c r="H32" s="23">
        <f t="shared" si="1"/>
        <v>0.006012024048096192</v>
      </c>
    </row>
    <row r="33" spans="2:8" ht="20.1" customHeight="1">
      <c r="B33" s="37">
        <v>21</v>
      </c>
      <c r="C33" s="42" t="s">
        <v>27</v>
      </c>
      <c r="D33" s="47">
        <f>CONTENEDOR!AD23</f>
        <v>0</v>
      </c>
      <c r="E33" s="47">
        <f>CONTENEDOR!L23</f>
        <v>0</v>
      </c>
      <c r="F33" s="47">
        <f>CONTENEDOR!T23</f>
        <v>0</v>
      </c>
      <c r="G33" s="16">
        <f t="shared" si="0"/>
        <v>0</v>
      </c>
      <c r="H33" s="23">
        <f t="shared" si="1"/>
        <v>0</v>
      </c>
    </row>
    <row r="34" spans="2:8" ht="20.1" customHeight="1">
      <c r="B34" s="37">
        <v>22</v>
      </c>
      <c r="C34" s="42" t="s">
        <v>28</v>
      </c>
      <c r="D34" s="47">
        <f>CONTENEDOR!AD24</f>
        <v>0</v>
      </c>
      <c r="E34" s="47">
        <f>CONTENEDOR!L24</f>
        <v>2</v>
      </c>
      <c r="F34" s="47">
        <f>CONTENEDOR!T24</f>
        <v>0</v>
      </c>
      <c r="G34" s="16">
        <f t="shared" si="0"/>
        <v>2</v>
      </c>
      <c r="H34" s="23">
        <f t="shared" si="1"/>
        <v>0.001002004008016032</v>
      </c>
    </row>
    <row r="35" spans="2:8" ht="20.1" customHeight="1">
      <c r="B35" s="37">
        <v>23</v>
      </c>
      <c r="C35" s="42" t="s">
        <v>29</v>
      </c>
      <c r="D35" s="47">
        <f>CONTENEDOR!AD25</f>
        <v>3</v>
      </c>
      <c r="E35" s="47">
        <f>CONTENEDOR!L25</f>
        <v>1</v>
      </c>
      <c r="F35" s="47">
        <f>CONTENEDOR!T25</f>
        <v>0</v>
      </c>
      <c r="G35" s="16">
        <f t="shared" si="0"/>
        <v>4</v>
      </c>
      <c r="H35" s="23">
        <f t="shared" si="1"/>
        <v>0.002004008016032064</v>
      </c>
    </row>
    <row r="36" spans="2:8" ht="20.1" customHeight="1">
      <c r="B36" s="37">
        <v>24</v>
      </c>
      <c r="C36" s="42" t="s">
        <v>30</v>
      </c>
      <c r="D36" s="47">
        <f>CONTENEDOR!AD26</f>
        <v>1</v>
      </c>
      <c r="E36" s="47">
        <f>CONTENEDOR!L26</f>
        <v>1</v>
      </c>
      <c r="F36" s="47">
        <f>CONTENEDOR!T26</f>
        <v>0</v>
      </c>
      <c r="G36" s="16">
        <f t="shared" si="0"/>
        <v>2</v>
      </c>
      <c r="H36" s="23">
        <f t="shared" si="1"/>
        <v>0.001002004008016032</v>
      </c>
    </row>
    <row r="37" spans="2:8" ht="20.1" customHeight="1">
      <c r="B37" s="37">
        <v>25</v>
      </c>
      <c r="C37" s="42" t="s">
        <v>31</v>
      </c>
      <c r="D37" s="47">
        <f>CONTENEDOR!AD27</f>
        <v>219</v>
      </c>
      <c r="E37" s="47">
        <f>CONTENEDOR!L27</f>
        <v>8</v>
      </c>
      <c r="F37" s="47">
        <f>CONTENEDOR!T27</f>
        <v>22</v>
      </c>
      <c r="G37" s="16">
        <f t="shared" si="0"/>
        <v>249</v>
      </c>
      <c r="H37" s="23">
        <f t="shared" si="1"/>
        <v>0.12474949899799599</v>
      </c>
    </row>
    <row r="38" spans="2:8" ht="20.1" customHeight="1">
      <c r="B38" s="37">
        <v>26</v>
      </c>
      <c r="C38" s="42" t="s">
        <v>32</v>
      </c>
      <c r="D38" s="47">
        <f>CONTENEDOR!AD28</f>
        <v>0</v>
      </c>
      <c r="E38" s="47">
        <f>CONTENEDOR!L28</f>
        <v>7</v>
      </c>
      <c r="F38" s="47">
        <f>CONTENEDOR!T28</f>
        <v>0</v>
      </c>
      <c r="G38" s="16">
        <f t="shared" si="0"/>
        <v>7</v>
      </c>
      <c r="H38" s="23">
        <f t="shared" si="1"/>
        <v>0.0035070140280561123</v>
      </c>
    </row>
    <row r="39" spans="2:8" ht="20.1" customHeight="1">
      <c r="B39" s="37">
        <v>27</v>
      </c>
      <c r="C39" s="42" t="s">
        <v>33</v>
      </c>
      <c r="D39" s="47">
        <f>CONTENEDOR!AD29</f>
        <v>381</v>
      </c>
      <c r="E39" s="47">
        <f>CONTENEDOR!L29</f>
        <v>2</v>
      </c>
      <c r="F39" s="47">
        <f>CONTENEDOR!T29</f>
        <v>0</v>
      </c>
      <c r="G39" s="16">
        <f t="shared" si="0"/>
        <v>383</v>
      </c>
      <c r="H39" s="23">
        <f t="shared" si="1"/>
        <v>0.19188376753507014</v>
      </c>
    </row>
    <row r="40" spans="2:8" ht="20.1" customHeight="1">
      <c r="B40" s="37">
        <v>28</v>
      </c>
      <c r="C40" s="42" t="s">
        <v>34</v>
      </c>
      <c r="D40" s="47">
        <f>CONTENEDOR!AD30</f>
        <v>112</v>
      </c>
      <c r="E40" s="47">
        <f>CONTENEDOR!L30</f>
        <v>20</v>
      </c>
      <c r="F40" s="47">
        <f>CONTENEDOR!T30</f>
        <v>9</v>
      </c>
      <c r="G40" s="16">
        <f t="shared" si="0"/>
        <v>141</v>
      </c>
      <c r="H40" s="23">
        <f t="shared" si="1"/>
        <v>0.07064128256513026</v>
      </c>
    </row>
    <row r="41" spans="2:8" ht="20.1" customHeight="1">
      <c r="B41" s="37">
        <v>29</v>
      </c>
      <c r="C41" s="42" t="s">
        <v>35</v>
      </c>
      <c r="D41" s="47">
        <f>CONTENEDOR!AD31</f>
        <v>66</v>
      </c>
      <c r="E41" s="47">
        <f>CONTENEDOR!L31</f>
        <v>22</v>
      </c>
      <c r="F41" s="47">
        <f>CONTENEDOR!T31</f>
        <v>8</v>
      </c>
      <c r="G41" s="16">
        <f t="shared" si="0"/>
        <v>96</v>
      </c>
      <c r="H41" s="23">
        <f t="shared" si="1"/>
        <v>0.04809619238476954</v>
      </c>
    </row>
    <row r="42" spans="2:8" ht="20.1" customHeight="1">
      <c r="B42" s="37">
        <v>30</v>
      </c>
      <c r="C42" s="42" t="s">
        <v>36</v>
      </c>
      <c r="D42" s="47">
        <f>CONTENEDOR!AD32</f>
        <v>33</v>
      </c>
      <c r="E42" s="47">
        <f>CONTENEDOR!L32</f>
        <v>8</v>
      </c>
      <c r="F42" s="47">
        <f>CONTENEDOR!T32</f>
        <v>3</v>
      </c>
      <c r="G42" s="16">
        <f t="shared" si="0"/>
        <v>44</v>
      </c>
      <c r="H42" s="23">
        <f t="shared" si="1"/>
        <v>0.022044088176352707</v>
      </c>
    </row>
    <row r="43" spans="2:8" ht="20.1" customHeight="1">
      <c r="B43" s="37">
        <v>31</v>
      </c>
      <c r="C43" s="42" t="s">
        <v>37</v>
      </c>
      <c r="D43" s="47">
        <f>CONTENEDOR!AD33</f>
        <v>83</v>
      </c>
      <c r="E43" s="47">
        <f>CONTENEDOR!L33</f>
        <v>15</v>
      </c>
      <c r="F43" s="47">
        <f>CONTENEDOR!T33</f>
        <v>18</v>
      </c>
      <c r="G43" s="16">
        <f t="shared" si="0"/>
        <v>116</v>
      </c>
      <c r="H43" s="23">
        <f t="shared" si="1"/>
        <v>0.05811623246492986</v>
      </c>
    </row>
    <row r="44" spans="2:8" ht="20.1" customHeight="1">
      <c r="B44" s="37">
        <v>32</v>
      </c>
      <c r="C44" s="42" t="s">
        <v>38</v>
      </c>
      <c r="D44" s="47">
        <f>CONTENEDOR!AD34</f>
        <v>110</v>
      </c>
      <c r="E44" s="47">
        <f>CONTENEDOR!L34</f>
        <v>0</v>
      </c>
      <c r="F44" s="47">
        <f>CONTENEDOR!T34</f>
        <v>0</v>
      </c>
      <c r="G44" s="16">
        <f t="shared" si="0"/>
        <v>110</v>
      </c>
      <c r="H44" s="23">
        <f t="shared" si="1"/>
        <v>0.05511022044088176</v>
      </c>
    </row>
    <row r="45" spans="2:8" ht="20.1" customHeight="1">
      <c r="B45" s="37">
        <v>33</v>
      </c>
      <c r="C45" s="42" t="s">
        <v>39</v>
      </c>
      <c r="D45" s="47">
        <f>CONTENEDOR!AD35</f>
        <v>18</v>
      </c>
      <c r="E45" s="47">
        <f>CONTENEDOR!L35</f>
        <v>0</v>
      </c>
      <c r="F45" s="47">
        <f>CONTENEDOR!T35</f>
        <v>0</v>
      </c>
      <c r="G45" s="16">
        <f aca="true" t="shared" si="2" ref="G45:G65">SUM(D45:F45)</f>
        <v>18</v>
      </c>
      <c r="H45" s="23">
        <f aca="true" t="shared" si="3" ref="H45:H65">G45/$G$66</f>
        <v>0.009018036072144289</v>
      </c>
    </row>
    <row r="46" spans="2:8" ht="20.1" customHeight="1">
      <c r="B46" s="37">
        <v>34</v>
      </c>
      <c r="C46" s="42" t="s">
        <v>40</v>
      </c>
      <c r="D46" s="47">
        <f>CONTENEDOR!AD36</f>
        <v>1</v>
      </c>
      <c r="E46" s="47">
        <f>CONTENEDOR!L36</f>
        <v>0</v>
      </c>
      <c r="F46" s="47">
        <f>CONTENEDOR!T36</f>
        <v>0</v>
      </c>
      <c r="G46" s="16">
        <f t="shared" si="2"/>
        <v>1</v>
      </c>
      <c r="H46" s="23">
        <f t="shared" si="3"/>
        <v>0.000501002004008016</v>
      </c>
    </row>
    <row r="47" spans="2:8" ht="20.1" customHeight="1">
      <c r="B47" s="37">
        <v>35</v>
      </c>
      <c r="C47" s="42" t="s">
        <v>41</v>
      </c>
      <c r="D47" s="47">
        <f>CONTENEDOR!AD37</f>
        <v>8</v>
      </c>
      <c r="E47" s="47">
        <f>CONTENEDOR!L37</f>
        <v>0</v>
      </c>
      <c r="F47" s="47">
        <f>CONTENEDOR!T37</f>
        <v>0</v>
      </c>
      <c r="G47" s="16">
        <f t="shared" si="2"/>
        <v>8</v>
      </c>
      <c r="H47" s="23">
        <f t="shared" si="3"/>
        <v>0.004008016032064128</v>
      </c>
    </row>
    <row r="48" spans="2:8" ht="20.1" customHeight="1">
      <c r="B48" s="37">
        <v>36</v>
      </c>
      <c r="C48" s="42" t="s">
        <v>42</v>
      </c>
      <c r="D48" s="47">
        <f>CONTENEDOR!AD38</f>
        <v>0</v>
      </c>
      <c r="E48" s="47">
        <f>CONTENEDOR!L38</f>
        <v>0</v>
      </c>
      <c r="F48" s="47">
        <f>CONTENEDOR!T38</f>
        <v>0</v>
      </c>
      <c r="G48" s="16">
        <f t="shared" si="2"/>
        <v>0</v>
      </c>
      <c r="H48" s="23">
        <f t="shared" si="3"/>
        <v>0</v>
      </c>
    </row>
    <row r="49" spans="2:8" ht="20.1" customHeight="1">
      <c r="B49" s="37">
        <v>37</v>
      </c>
      <c r="C49" s="42" t="s">
        <v>43</v>
      </c>
      <c r="D49" s="47">
        <f>CONTENEDOR!AD39</f>
        <v>26</v>
      </c>
      <c r="E49" s="47">
        <f>CONTENEDOR!L39</f>
        <v>6</v>
      </c>
      <c r="F49" s="47">
        <f>CONTENEDOR!T39</f>
        <v>3</v>
      </c>
      <c r="G49" s="16">
        <f t="shared" si="2"/>
        <v>35</v>
      </c>
      <c r="H49" s="23">
        <f t="shared" si="3"/>
        <v>0.01753507014028056</v>
      </c>
    </row>
    <row r="50" spans="2:8" ht="20.1" customHeight="1">
      <c r="B50" s="37">
        <v>38</v>
      </c>
      <c r="C50" s="42" t="s">
        <v>44</v>
      </c>
      <c r="D50" s="47">
        <f>CONTENEDOR!AD40</f>
        <v>0</v>
      </c>
      <c r="E50" s="47">
        <f>CONTENEDOR!L40</f>
        <v>0</v>
      </c>
      <c r="F50" s="47">
        <f>CONTENEDOR!T40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CONTENEDOR!AD41</f>
        <v>8</v>
      </c>
      <c r="E51" s="47">
        <f>CONTENEDOR!L41</f>
        <v>7</v>
      </c>
      <c r="F51" s="47">
        <f>CONTENEDOR!T41</f>
        <v>0</v>
      </c>
      <c r="G51" s="16">
        <f t="shared" si="2"/>
        <v>15</v>
      </c>
      <c r="H51" s="23">
        <f t="shared" si="3"/>
        <v>0.00751503006012024</v>
      </c>
    </row>
    <row r="52" spans="2:8" ht="20.1" customHeight="1">
      <c r="B52" s="37">
        <v>40</v>
      </c>
      <c r="C52" s="42" t="s">
        <v>46</v>
      </c>
      <c r="D52" s="47">
        <f>CONTENEDOR!AD42</f>
        <v>0</v>
      </c>
      <c r="E52" s="47">
        <f>CONTENEDOR!L42</f>
        <v>0</v>
      </c>
      <c r="F52" s="47">
        <f>CONTENEDOR!T42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CONTENEDOR!AD43</f>
        <v>0</v>
      </c>
      <c r="E53" s="47">
        <f>CONTENEDOR!L43</f>
        <v>0</v>
      </c>
      <c r="F53" s="47">
        <f>CONTENEDOR!T43</f>
        <v>0</v>
      </c>
      <c r="G53" s="16">
        <f t="shared" si="2"/>
        <v>0</v>
      </c>
      <c r="H53" s="23">
        <f t="shared" si="3"/>
        <v>0</v>
      </c>
    </row>
    <row r="54" spans="2:8" ht="20.1" customHeight="1">
      <c r="B54" s="37">
        <v>42</v>
      </c>
      <c r="C54" s="42" t="s">
        <v>48</v>
      </c>
      <c r="D54" s="47">
        <f>CONTENEDOR!AD44</f>
        <v>0</v>
      </c>
      <c r="E54" s="47">
        <f>CONTENEDOR!L44</f>
        <v>0</v>
      </c>
      <c r="F54" s="47">
        <f>CONTENEDOR!T44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CONTENEDOR!AD45</f>
        <v>1</v>
      </c>
      <c r="E55" s="47">
        <f>CONTENEDOR!L45</f>
        <v>0</v>
      </c>
      <c r="F55" s="47">
        <f>CONTENEDOR!T45</f>
        <v>0</v>
      </c>
      <c r="G55" s="16">
        <f t="shared" si="2"/>
        <v>1</v>
      </c>
      <c r="H55" s="23">
        <f t="shared" si="3"/>
        <v>0.000501002004008016</v>
      </c>
    </row>
    <row r="56" spans="2:8" ht="20.1" customHeight="1">
      <c r="B56" s="37">
        <v>44</v>
      </c>
      <c r="C56" s="42" t="s">
        <v>50</v>
      </c>
      <c r="D56" s="47">
        <f>CONTENEDOR!AD46</f>
        <v>1</v>
      </c>
      <c r="E56" s="47">
        <f>CONTENEDOR!L46</f>
        <v>0</v>
      </c>
      <c r="F56" s="47">
        <f>CONTENEDOR!T46</f>
        <v>0</v>
      </c>
      <c r="G56" s="16">
        <f t="shared" si="2"/>
        <v>1</v>
      </c>
      <c r="H56" s="23">
        <f t="shared" si="3"/>
        <v>0.000501002004008016</v>
      </c>
    </row>
    <row r="57" spans="2:8" ht="20.1" customHeight="1">
      <c r="B57" s="37">
        <v>45</v>
      </c>
      <c r="C57" s="42" t="s">
        <v>51</v>
      </c>
      <c r="D57" s="47">
        <f>CONTENEDOR!AD47</f>
        <v>0</v>
      </c>
      <c r="E57" s="47">
        <f>CONTENEDOR!L47</f>
        <v>0</v>
      </c>
      <c r="F57" s="47">
        <f>CONTENEDOR!T47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CONTENEDOR!AD48</f>
        <v>0</v>
      </c>
      <c r="E58" s="47">
        <f>CONTENEDOR!L48</f>
        <v>0</v>
      </c>
      <c r="F58" s="47">
        <f>CONTENEDOR!T48</f>
        <v>0</v>
      </c>
      <c r="G58" s="16">
        <f t="shared" si="2"/>
        <v>0</v>
      </c>
      <c r="H58" s="23">
        <f t="shared" si="3"/>
        <v>0</v>
      </c>
    </row>
    <row r="59" spans="2:8" ht="20.1" customHeight="1">
      <c r="B59" s="37">
        <v>47</v>
      </c>
      <c r="C59" s="42" t="s">
        <v>53</v>
      </c>
      <c r="D59" s="47">
        <f>CONTENEDOR!AD49</f>
        <v>0</v>
      </c>
      <c r="E59" s="47">
        <f>CONTENEDOR!L49</f>
        <v>0</v>
      </c>
      <c r="F59" s="47">
        <f>CONTENEDOR!T49</f>
        <v>0</v>
      </c>
      <c r="G59" s="16">
        <f t="shared" si="2"/>
        <v>0</v>
      </c>
      <c r="H59" s="23">
        <f t="shared" si="3"/>
        <v>0</v>
      </c>
    </row>
    <row r="60" spans="2:8" ht="20.1" customHeight="1">
      <c r="B60" s="37">
        <v>48</v>
      </c>
      <c r="C60" s="42" t="s">
        <v>54</v>
      </c>
      <c r="D60" s="47">
        <f>CONTENEDOR!AD50</f>
        <v>0</v>
      </c>
      <c r="E60" s="47">
        <f>CONTENEDOR!L50</f>
        <v>0</v>
      </c>
      <c r="F60" s="47">
        <f>CONTENEDOR!T50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CONTENEDOR!AD51</f>
        <v>0</v>
      </c>
      <c r="E61" s="47">
        <f>CONTENEDOR!L51</f>
        <v>0</v>
      </c>
      <c r="F61" s="47">
        <f>CONTENEDOR!T51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CONTENEDOR!AD52</f>
        <v>0</v>
      </c>
      <c r="E62" s="47">
        <f>CONTENEDOR!L52</f>
        <v>0</v>
      </c>
      <c r="F62" s="47">
        <f>CONTENEDOR!T52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CONTENEDOR!AD53</f>
        <v>0</v>
      </c>
      <c r="E63" s="47">
        <f>CONTENEDOR!L53</f>
        <v>0</v>
      </c>
      <c r="F63" s="47">
        <f>CONTENEDOR!T53</f>
        <v>1</v>
      </c>
      <c r="G63" s="16">
        <f t="shared" si="2"/>
        <v>1</v>
      </c>
      <c r="H63" s="23">
        <f t="shared" si="3"/>
        <v>0.000501002004008016</v>
      </c>
    </row>
    <row r="64" spans="2:8" ht="20.1" customHeight="1">
      <c r="B64" s="37">
        <v>52</v>
      </c>
      <c r="C64" s="42" t="s">
        <v>58</v>
      </c>
      <c r="D64" s="47">
        <f>CONTENEDOR!AD54</f>
        <v>0</v>
      </c>
      <c r="E64" s="47">
        <f>CONTENEDOR!L54</f>
        <v>0</v>
      </c>
      <c r="F64" s="47">
        <f>CONTENEDOR!T54</f>
        <v>0</v>
      </c>
      <c r="G64" s="16">
        <f t="shared" si="2"/>
        <v>0</v>
      </c>
      <c r="H64" s="23">
        <f t="shared" si="3"/>
        <v>0</v>
      </c>
    </row>
    <row r="65" spans="2:8" ht="20.1" customHeight="1" thickBot="1">
      <c r="B65" s="38">
        <v>53</v>
      </c>
      <c r="C65" s="43" t="s">
        <v>59</v>
      </c>
      <c r="D65" s="47">
        <f>CONTENEDOR!AD55</f>
        <v>33</v>
      </c>
      <c r="E65" s="47">
        <f>CONTENEDOR!L55</f>
        <v>6</v>
      </c>
      <c r="F65" s="47">
        <f>CONTENEDOR!T55</f>
        <v>2</v>
      </c>
      <c r="G65" s="16">
        <f t="shared" si="2"/>
        <v>41</v>
      </c>
      <c r="H65" s="26">
        <f t="shared" si="3"/>
        <v>0.020541082164328657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1635</v>
      </c>
      <c r="E66" s="12">
        <f t="shared" si="4"/>
        <v>199</v>
      </c>
      <c r="F66" s="12">
        <f t="shared" si="4"/>
        <v>162</v>
      </c>
      <c r="G66" s="12">
        <f>SUM(G13:G65)</f>
        <v>1996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5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8.8515625" style="32" customWidth="1"/>
    <col min="6" max="6" width="11.28125" style="32" customWidth="1"/>
    <col min="7" max="7" width="8.8515625" style="32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2.7109375" style="0" customWidth="1"/>
    <col min="12" max="12" width="2.851562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13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14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9"/>
      <c r="L6" s="9"/>
    </row>
    <row r="7" spans="3:11" ht="12.75" customHeight="1">
      <c r="C7" s="59"/>
      <c r="D7" s="59"/>
      <c r="E7" s="59"/>
      <c r="F7" s="59"/>
      <c r="G7" s="59"/>
      <c r="H7" s="59"/>
      <c r="I7" s="59"/>
      <c r="J7" s="59"/>
      <c r="K7" s="59"/>
    </row>
    <row r="8" spans="1:12" ht="20.25" customHeight="1">
      <c r="A8" s="77" t="str">
        <f>TITULOS!C6</f>
        <v xml:space="preserve">NÚMERO DE CASOS SOMETIDOS POR TIPO DE DELITO -   </v>
      </c>
      <c r="B8" s="77"/>
      <c r="C8" s="77"/>
      <c r="D8" s="79" t="s">
        <v>147</v>
      </c>
      <c r="E8" s="79"/>
      <c r="F8" s="79"/>
      <c r="G8" s="79"/>
      <c r="H8" s="79"/>
      <c r="I8" s="79"/>
      <c r="J8" s="79"/>
      <c r="K8" s="79"/>
      <c r="L8" s="79"/>
    </row>
    <row r="9" spans="1:12" ht="9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49"/>
      <c r="L10" s="49"/>
    </row>
    <row r="11" spans="3:8" ht="4.5" customHeight="1" thickBot="1">
      <c r="C11" s="2"/>
      <c r="D11" s="33"/>
      <c r="E11" s="33"/>
      <c r="F11" s="33"/>
      <c r="G11" s="33"/>
      <c r="H11" s="2"/>
    </row>
    <row r="12" spans="2:9" ht="87.75" customHeight="1" thickBot="1">
      <c r="B12" s="36" t="s">
        <v>3</v>
      </c>
      <c r="C12" s="8" t="str">
        <f>TITULOS!C12</f>
        <v>DELITOS</v>
      </c>
      <c r="D12" s="51" t="s">
        <v>144</v>
      </c>
      <c r="E12" s="51" t="s">
        <v>70</v>
      </c>
      <c r="F12" s="51" t="s">
        <v>145</v>
      </c>
      <c r="G12" s="51" t="s">
        <v>146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CONTENEDOR!J3</f>
        <v>49</v>
      </c>
      <c r="E13" s="47">
        <f>CONTENEDOR!O3</f>
        <v>22</v>
      </c>
      <c r="F13" s="47">
        <f>CONTENEDOR!U3</f>
        <v>2</v>
      </c>
      <c r="G13" s="47">
        <v>0</v>
      </c>
      <c r="H13" s="16">
        <f aca="true" t="shared" si="0" ref="H13:H44">SUM(D13:G13)</f>
        <v>73</v>
      </c>
      <c r="I13" s="40">
        <f aca="true" t="shared" si="1" ref="I13:I65">H13/$H$66</f>
        <v>0.024620573355817875</v>
      </c>
    </row>
    <row r="14" spans="2:9" ht="20.1" customHeight="1">
      <c r="B14" s="37">
        <v>2</v>
      </c>
      <c r="C14" s="42" t="s">
        <v>8</v>
      </c>
      <c r="D14" s="47">
        <f>CONTENEDOR!J4</f>
        <v>0</v>
      </c>
      <c r="E14" s="47">
        <f>CONTENEDOR!O4</f>
        <v>5</v>
      </c>
      <c r="F14" s="47">
        <f>CONTENEDOR!U4</f>
        <v>1</v>
      </c>
      <c r="G14" s="47">
        <v>0</v>
      </c>
      <c r="H14" s="16">
        <f t="shared" si="0"/>
        <v>6</v>
      </c>
      <c r="I14" s="23">
        <f t="shared" si="1"/>
        <v>0.002023608768971332</v>
      </c>
    </row>
    <row r="15" spans="2:9" ht="20.1" customHeight="1">
      <c r="B15" s="37">
        <v>3</v>
      </c>
      <c r="C15" s="42" t="s">
        <v>9</v>
      </c>
      <c r="D15" s="47">
        <f>CONTENEDOR!J5</f>
        <v>403</v>
      </c>
      <c r="E15" s="47">
        <f>CONTENEDOR!O5</f>
        <v>1</v>
      </c>
      <c r="F15" s="47">
        <f>CONTENEDOR!U5</f>
        <v>0</v>
      </c>
      <c r="G15" s="47">
        <v>0</v>
      </c>
      <c r="H15" s="16">
        <f t="shared" si="0"/>
        <v>404</v>
      </c>
      <c r="I15" s="23">
        <f t="shared" si="1"/>
        <v>0.13625632377740304</v>
      </c>
    </row>
    <row r="16" spans="2:9" ht="20.1" customHeight="1">
      <c r="B16" s="37">
        <v>4</v>
      </c>
      <c r="C16" s="42" t="s">
        <v>10</v>
      </c>
      <c r="D16" s="47">
        <f>CONTENEDOR!J6</f>
        <v>1</v>
      </c>
      <c r="E16" s="47">
        <f>CONTENEDOR!O6</f>
        <v>11</v>
      </c>
      <c r="F16" s="47">
        <f>CONTENEDOR!U6</f>
        <v>111</v>
      </c>
      <c r="G16" s="47">
        <v>0</v>
      </c>
      <c r="H16" s="16">
        <f t="shared" si="0"/>
        <v>123</v>
      </c>
      <c r="I16" s="23">
        <f t="shared" si="1"/>
        <v>0.04148397976391231</v>
      </c>
    </row>
    <row r="17" spans="2:9" ht="20.1" customHeight="1">
      <c r="B17" s="37">
        <v>5</v>
      </c>
      <c r="C17" s="42" t="s">
        <v>11</v>
      </c>
      <c r="D17" s="47">
        <f>CONTENEDOR!J7</f>
        <v>2</v>
      </c>
      <c r="E17" s="47">
        <f>CONTENEDOR!O7</f>
        <v>0</v>
      </c>
      <c r="F17" s="47">
        <f>CONTENEDOR!U7</f>
        <v>0</v>
      </c>
      <c r="G17" s="47">
        <v>0</v>
      </c>
      <c r="H17" s="16">
        <f t="shared" si="0"/>
        <v>2</v>
      </c>
      <c r="I17" s="23">
        <f t="shared" si="1"/>
        <v>0.0006745362563237774</v>
      </c>
    </row>
    <row r="18" spans="2:9" ht="20.1" customHeight="1">
      <c r="B18" s="37">
        <v>6</v>
      </c>
      <c r="C18" s="42" t="s">
        <v>12</v>
      </c>
      <c r="D18" s="47">
        <f>CONTENEDOR!J8</f>
        <v>8</v>
      </c>
      <c r="E18" s="47">
        <f>CONTENEDOR!O8</f>
        <v>0</v>
      </c>
      <c r="F18" s="47">
        <f>CONTENEDOR!U8</f>
        <v>0</v>
      </c>
      <c r="G18" s="47">
        <v>0</v>
      </c>
      <c r="H18" s="16">
        <f t="shared" si="0"/>
        <v>8</v>
      </c>
      <c r="I18" s="23">
        <f t="shared" si="1"/>
        <v>0.0026981450252951096</v>
      </c>
    </row>
    <row r="19" spans="2:9" ht="20.1" customHeight="1">
      <c r="B19" s="37">
        <v>7</v>
      </c>
      <c r="C19" s="42" t="s">
        <v>13</v>
      </c>
      <c r="D19" s="47">
        <f>CONTENEDOR!J9</f>
        <v>157</v>
      </c>
      <c r="E19" s="47">
        <f>CONTENEDOR!O9</f>
        <v>290</v>
      </c>
      <c r="F19" s="47">
        <f>CONTENEDOR!U9</f>
        <v>117</v>
      </c>
      <c r="G19" s="47">
        <v>0</v>
      </c>
      <c r="H19" s="16">
        <f t="shared" si="0"/>
        <v>564</v>
      </c>
      <c r="I19" s="23">
        <f t="shared" si="1"/>
        <v>0.19021922428330523</v>
      </c>
    </row>
    <row r="20" spans="2:9" ht="20.1" customHeight="1">
      <c r="B20" s="37">
        <v>8</v>
      </c>
      <c r="C20" s="42" t="s">
        <v>14</v>
      </c>
      <c r="D20" s="47">
        <f>CONTENEDOR!J10</f>
        <v>23</v>
      </c>
      <c r="E20" s="47">
        <f>CONTENEDOR!O10</f>
        <v>36</v>
      </c>
      <c r="F20" s="47">
        <f>CONTENEDOR!U10</f>
        <v>0</v>
      </c>
      <c r="G20" s="47">
        <v>0</v>
      </c>
      <c r="H20" s="16">
        <f t="shared" si="0"/>
        <v>59</v>
      </c>
      <c r="I20" s="23">
        <f t="shared" si="1"/>
        <v>0.019898819561551432</v>
      </c>
    </row>
    <row r="21" spans="2:9" ht="20.1" customHeight="1">
      <c r="B21" s="37">
        <v>9</v>
      </c>
      <c r="C21" s="42" t="s">
        <v>15</v>
      </c>
      <c r="D21" s="47">
        <f>CONTENEDOR!J11</f>
        <v>5</v>
      </c>
      <c r="E21" s="47">
        <f>CONTENEDOR!O11</f>
        <v>15</v>
      </c>
      <c r="F21" s="47">
        <f>CONTENEDOR!U11</f>
        <v>0</v>
      </c>
      <c r="G21" s="47">
        <v>0</v>
      </c>
      <c r="H21" s="16">
        <f t="shared" si="0"/>
        <v>20</v>
      </c>
      <c r="I21" s="23">
        <f t="shared" si="1"/>
        <v>0.006745362563237774</v>
      </c>
    </row>
    <row r="22" spans="2:9" ht="20.1" customHeight="1">
      <c r="B22" s="37">
        <v>10</v>
      </c>
      <c r="C22" s="42" t="s">
        <v>16</v>
      </c>
      <c r="D22" s="47">
        <f>CONTENEDOR!J12</f>
        <v>0</v>
      </c>
      <c r="E22" s="47">
        <f>CONTENEDOR!O12</f>
        <v>0</v>
      </c>
      <c r="F22" s="47">
        <f>CONTENEDOR!U12</f>
        <v>0</v>
      </c>
      <c r="G22" s="47">
        <v>0</v>
      </c>
      <c r="H22" s="16">
        <f t="shared" si="0"/>
        <v>0</v>
      </c>
      <c r="I22" s="23">
        <f t="shared" si="1"/>
        <v>0</v>
      </c>
    </row>
    <row r="23" spans="2:9" ht="20.1" customHeight="1">
      <c r="B23" s="37">
        <v>11</v>
      </c>
      <c r="C23" s="42" t="s">
        <v>17</v>
      </c>
      <c r="D23" s="47">
        <f>CONTENEDOR!J13</f>
        <v>30</v>
      </c>
      <c r="E23" s="47">
        <f>CONTENEDOR!O13</f>
        <v>46</v>
      </c>
      <c r="F23" s="47">
        <f>CONTENEDOR!U13</f>
        <v>1</v>
      </c>
      <c r="G23" s="47">
        <v>0</v>
      </c>
      <c r="H23" s="16">
        <f t="shared" si="0"/>
        <v>77</v>
      </c>
      <c r="I23" s="23">
        <f t="shared" si="1"/>
        <v>0.02596964586846543</v>
      </c>
    </row>
    <row r="24" spans="2:9" ht="20.1" customHeight="1">
      <c r="B24" s="37">
        <v>12</v>
      </c>
      <c r="C24" s="42" t="s">
        <v>18</v>
      </c>
      <c r="D24" s="47">
        <f>CONTENEDOR!J14</f>
        <v>16</v>
      </c>
      <c r="E24" s="47">
        <f>CONTENEDOR!O14</f>
        <v>29</v>
      </c>
      <c r="F24" s="47">
        <f>CONTENEDOR!U14</f>
        <v>1</v>
      </c>
      <c r="G24" s="47">
        <v>0</v>
      </c>
      <c r="H24" s="16">
        <f t="shared" si="0"/>
        <v>46</v>
      </c>
      <c r="I24" s="23">
        <f t="shared" si="1"/>
        <v>0.01551433389544688</v>
      </c>
    </row>
    <row r="25" spans="2:9" ht="20.1" customHeight="1">
      <c r="B25" s="37">
        <v>13</v>
      </c>
      <c r="C25" s="42" t="s">
        <v>19</v>
      </c>
      <c r="D25" s="47">
        <f>CONTENEDOR!J15</f>
        <v>15</v>
      </c>
      <c r="E25" s="47">
        <f>CONTENEDOR!O15</f>
        <v>1</v>
      </c>
      <c r="F25" s="47">
        <f>CONTENEDOR!U15</f>
        <v>6</v>
      </c>
      <c r="G25" s="47">
        <v>0</v>
      </c>
      <c r="H25" s="16">
        <f t="shared" si="0"/>
        <v>22</v>
      </c>
      <c r="I25" s="23">
        <f t="shared" si="1"/>
        <v>0.007419898819561552</v>
      </c>
    </row>
    <row r="26" spans="2:9" ht="20.1" customHeight="1">
      <c r="B26" s="37">
        <v>14</v>
      </c>
      <c r="C26" s="42" t="s">
        <v>20</v>
      </c>
      <c r="D26" s="47">
        <f>CONTENEDOR!J16</f>
        <v>58</v>
      </c>
      <c r="E26" s="47">
        <f>CONTENEDOR!O16</f>
        <v>13</v>
      </c>
      <c r="F26" s="47">
        <f>CONTENEDOR!U16</f>
        <v>13</v>
      </c>
      <c r="G26" s="47">
        <v>0</v>
      </c>
      <c r="H26" s="16">
        <f t="shared" si="0"/>
        <v>84</v>
      </c>
      <c r="I26" s="23">
        <f t="shared" si="1"/>
        <v>0.02833052276559865</v>
      </c>
    </row>
    <row r="27" spans="2:9" ht="20.1" customHeight="1">
      <c r="B27" s="37">
        <v>15</v>
      </c>
      <c r="C27" s="42" t="s">
        <v>21</v>
      </c>
      <c r="D27" s="47">
        <f>CONTENEDOR!J17</f>
        <v>34</v>
      </c>
      <c r="E27" s="47">
        <f>CONTENEDOR!O17</f>
        <v>2</v>
      </c>
      <c r="F27" s="47">
        <f>CONTENEDOR!U17</f>
        <v>1</v>
      </c>
      <c r="G27" s="47">
        <v>0</v>
      </c>
      <c r="H27" s="16">
        <f t="shared" si="0"/>
        <v>37</v>
      </c>
      <c r="I27" s="23">
        <f t="shared" si="1"/>
        <v>0.012478920741989882</v>
      </c>
    </row>
    <row r="28" spans="2:9" ht="20.1" customHeight="1">
      <c r="B28" s="37">
        <v>16</v>
      </c>
      <c r="C28" s="42" t="s">
        <v>22</v>
      </c>
      <c r="D28" s="47">
        <f>CONTENEDOR!J18</f>
        <v>10</v>
      </c>
      <c r="E28" s="47">
        <f>CONTENEDOR!O18</f>
        <v>0</v>
      </c>
      <c r="F28" s="47">
        <f>CONTENEDOR!U18</f>
        <v>2</v>
      </c>
      <c r="G28" s="47">
        <v>0</v>
      </c>
      <c r="H28" s="16">
        <f t="shared" si="0"/>
        <v>12</v>
      </c>
      <c r="I28" s="23">
        <f t="shared" si="1"/>
        <v>0.004047217537942664</v>
      </c>
    </row>
    <row r="29" spans="2:9" ht="20.1" customHeight="1">
      <c r="B29" s="37">
        <v>17</v>
      </c>
      <c r="C29" s="42" t="s">
        <v>23</v>
      </c>
      <c r="D29" s="47">
        <f>CONTENEDOR!J19</f>
        <v>1</v>
      </c>
      <c r="E29" s="47">
        <f>CONTENEDOR!O19</f>
        <v>1</v>
      </c>
      <c r="F29" s="47">
        <f>CONTENEDOR!U19</f>
        <v>0</v>
      </c>
      <c r="G29" s="47">
        <v>0</v>
      </c>
      <c r="H29" s="16">
        <f t="shared" si="0"/>
        <v>2</v>
      </c>
      <c r="I29" s="23">
        <f t="shared" si="1"/>
        <v>0.0006745362563237774</v>
      </c>
    </row>
    <row r="30" spans="2:9" ht="20.1" customHeight="1">
      <c r="B30" s="37">
        <v>18</v>
      </c>
      <c r="C30" s="42" t="s">
        <v>24</v>
      </c>
      <c r="D30" s="47">
        <f>CONTENEDOR!J20</f>
        <v>0</v>
      </c>
      <c r="E30" s="47">
        <f>CONTENEDOR!O20</f>
        <v>0</v>
      </c>
      <c r="F30" s="47">
        <f>CONTENEDOR!U20</f>
        <v>0</v>
      </c>
      <c r="G30" s="47">
        <v>0</v>
      </c>
      <c r="H30" s="16">
        <f t="shared" si="0"/>
        <v>0</v>
      </c>
      <c r="I30" s="23">
        <f t="shared" si="1"/>
        <v>0</v>
      </c>
    </row>
    <row r="31" spans="2:9" ht="20.1" customHeight="1">
      <c r="B31" s="37">
        <v>19</v>
      </c>
      <c r="C31" s="42" t="s">
        <v>25</v>
      </c>
      <c r="D31" s="47">
        <f>CONTENEDOR!J21</f>
        <v>5</v>
      </c>
      <c r="E31" s="47">
        <f>CONTENEDOR!O21</f>
        <v>0</v>
      </c>
      <c r="F31" s="47">
        <f>CONTENEDOR!U21</f>
        <v>3</v>
      </c>
      <c r="G31" s="47">
        <v>0</v>
      </c>
      <c r="H31" s="16">
        <f t="shared" si="0"/>
        <v>8</v>
      </c>
      <c r="I31" s="23">
        <f t="shared" si="1"/>
        <v>0.0026981450252951096</v>
      </c>
    </row>
    <row r="32" spans="2:9" ht="20.1" customHeight="1">
      <c r="B32" s="37">
        <v>20</v>
      </c>
      <c r="C32" s="42" t="s">
        <v>26</v>
      </c>
      <c r="D32" s="47">
        <f>CONTENEDOR!J22</f>
        <v>0</v>
      </c>
      <c r="E32" s="47">
        <f>CONTENEDOR!O22</f>
        <v>0</v>
      </c>
      <c r="F32" s="47">
        <f>CONTENEDOR!U22</f>
        <v>0</v>
      </c>
      <c r="G32" s="47">
        <v>0</v>
      </c>
      <c r="H32" s="16">
        <f t="shared" si="0"/>
        <v>0</v>
      </c>
      <c r="I32" s="23">
        <f t="shared" si="1"/>
        <v>0</v>
      </c>
    </row>
    <row r="33" spans="2:9" ht="20.1" customHeight="1">
      <c r="B33" s="37">
        <v>21</v>
      </c>
      <c r="C33" s="42" t="s">
        <v>27</v>
      </c>
      <c r="D33" s="47">
        <f>CONTENEDOR!J23</f>
        <v>0</v>
      </c>
      <c r="E33" s="47">
        <f>CONTENEDOR!O23</f>
        <v>0</v>
      </c>
      <c r="F33" s="47">
        <f>CONTENEDOR!U23</f>
        <v>0</v>
      </c>
      <c r="G33" s="47">
        <v>0</v>
      </c>
      <c r="H33" s="16">
        <f t="shared" si="0"/>
        <v>0</v>
      </c>
      <c r="I33" s="23">
        <f t="shared" si="1"/>
        <v>0</v>
      </c>
    </row>
    <row r="34" spans="2:9" ht="20.1" customHeight="1">
      <c r="B34" s="37">
        <v>22</v>
      </c>
      <c r="C34" s="42" t="s">
        <v>28</v>
      </c>
      <c r="D34" s="47">
        <f>CONTENEDOR!J24</f>
        <v>3</v>
      </c>
      <c r="E34" s="47">
        <f>CONTENEDOR!O24</f>
        <v>0</v>
      </c>
      <c r="F34" s="47">
        <f>CONTENEDOR!U24</f>
        <v>0</v>
      </c>
      <c r="G34" s="47">
        <v>0</v>
      </c>
      <c r="H34" s="16">
        <f t="shared" si="0"/>
        <v>3</v>
      </c>
      <c r="I34" s="23">
        <f t="shared" si="1"/>
        <v>0.001011804384485666</v>
      </c>
    </row>
    <row r="35" spans="2:9" ht="20.1" customHeight="1">
      <c r="B35" s="37">
        <v>23</v>
      </c>
      <c r="C35" s="42" t="s">
        <v>29</v>
      </c>
      <c r="D35" s="47">
        <f>CONTENEDOR!J25</f>
        <v>1</v>
      </c>
      <c r="E35" s="47">
        <f>CONTENEDOR!O25</f>
        <v>0</v>
      </c>
      <c r="F35" s="47">
        <f>CONTENEDOR!U25</f>
        <v>0</v>
      </c>
      <c r="G35" s="47">
        <v>0</v>
      </c>
      <c r="H35" s="16">
        <f t="shared" si="0"/>
        <v>1</v>
      </c>
      <c r="I35" s="23">
        <f t="shared" si="1"/>
        <v>0.0003372681281618887</v>
      </c>
    </row>
    <row r="36" spans="2:9" ht="20.1" customHeight="1">
      <c r="B36" s="37">
        <v>24</v>
      </c>
      <c r="C36" s="42" t="s">
        <v>30</v>
      </c>
      <c r="D36" s="47">
        <f>CONTENEDOR!J26</f>
        <v>1</v>
      </c>
      <c r="E36" s="47">
        <f>CONTENEDOR!O26</f>
        <v>0</v>
      </c>
      <c r="F36" s="47">
        <f>CONTENEDOR!U26</f>
        <v>2</v>
      </c>
      <c r="G36" s="47">
        <v>0</v>
      </c>
      <c r="H36" s="16">
        <f t="shared" si="0"/>
        <v>3</v>
      </c>
      <c r="I36" s="23">
        <f t="shared" si="1"/>
        <v>0.001011804384485666</v>
      </c>
    </row>
    <row r="37" spans="2:9" ht="20.1" customHeight="1">
      <c r="B37" s="37">
        <v>25</v>
      </c>
      <c r="C37" s="42" t="s">
        <v>31</v>
      </c>
      <c r="D37" s="47">
        <f>CONTENEDOR!J27</f>
        <v>151</v>
      </c>
      <c r="E37" s="47">
        <f>CONTENEDOR!O27</f>
        <v>0</v>
      </c>
      <c r="F37" s="47">
        <f>CONTENEDOR!U27</f>
        <v>49</v>
      </c>
      <c r="G37" s="47">
        <v>0</v>
      </c>
      <c r="H37" s="16">
        <f t="shared" si="0"/>
        <v>200</v>
      </c>
      <c r="I37" s="23">
        <f t="shared" si="1"/>
        <v>0.06745362563237774</v>
      </c>
    </row>
    <row r="38" spans="2:9" ht="20.1" customHeight="1">
      <c r="B38" s="37">
        <v>26</v>
      </c>
      <c r="C38" s="42" t="s">
        <v>32</v>
      </c>
      <c r="D38" s="47">
        <f>CONTENEDOR!J28</f>
        <v>83</v>
      </c>
      <c r="E38" s="47">
        <f>CONTENEDOR!O28</f>
        <v>0</v>
      </c>
      <c r="F38" s="47">
        <f>CONTENEDOR!U28</f>
        <v>0</v>
      </c>
      <c r="G38" s="47">
        <v>0</v>
      </c>
      <c r="H38" s="16">
        <f t="shared" si="0"/>
        <v>83</v>
      </c>
      <c r="I38" s="23">
        <f t="shared" si="1"/>
        <v>0.027993254637436762</v>
      </c>
    </row>
    <row r="39" spans="2:9" ht="20.1" customHeight="1">
      <c r="B39" s="37">
        <v>27</v>
      </c>
      <c r="C39" s="42" t="s">
        <v>33</v>
      </c>
      <c r="D39" s="47">
        <f>CONTENEDOR!J29</f>
        <v>200</v>
      </c>
      <c r="E39" s="47">
        <f>CONTENEDOR!O29</f>
        <v>310</v>
      </c>
      <c r="F39" s="47">
        <f>CONTENEDOR!U29</f>
        <v>9</v>
      </c>
      <c r="G39" s="47">
        <v>0</v>
      </c>
      <c r="H39" s="16">
        <f t="shared" si="0"/>
        <v>519</v>
      </c>
      <c r="I39" s="23">
        <f t="shared" si="1"/>
        <v>0.17504215851602023</v>
      </c>
    </row>
    <row r="40" spans="2:9" ht="20.1" customHeight="1">
      <c r="B40" s="37">
        <v>28</v>
      </c>
      <c r="C40" s="42" t="s">
        <v>34</v>
      </c>
      <c r="D40" s="47">
        <f>CONTENEDOR!J30</f>
        <v>87</v>
      </c>
      <c r="E40" s="47">
        <f>CONTENEDOR!O30</f>
        <v>77</v>
      </c>
      <c r="F40" s="47">
        <f>CONTENEDOR!U30</f>
        <v>27</v>
      </c>
      <c r="G40" s="47">
        <v>0</v>
      </c>
      <c r="H40" s="16">
        <f t="shared" si="0"/>
        <v>191</v>
      </c>
      <c r="I40" s="23">
        <f t="shared" si="1"/>
        <v>0.06441821247892074</v>
      </c>
    </row>
    <row r="41" spans="2:9" ht="20.1" customHeight="1">
      <c r="B41" s="37">
        <v>29</v>
      </c>
      <c r="C41" s="42" t="s">
        <v>35</v>
      </c>
      <c r="D41" s="47">
        <f>CONTENEDOR!J31</f>
        <v>117</v>
      </c>
      <c r="E41" s="47">
        <f>CONTENEDOR!O31</f>
        <v>0</v>
      </c>
      <c r="F41" s="47">
        <f>CONTENEDOR!U31</f>
        <v>67</v>
      </c>
      <c r="G41" s="47">
        <v>0</v>
      </c>
      <c r="H41" s="16">
        <f t="shared" si="0"/>
        <v>184</v>
      </c>
      <c r="I41" s="23">
        <f t="shared" si="1"/>
        <v>0.06205733558178752</v>
      </c>
    </row>
    <row r="42" spans="2:9" ht="20.1" customHeight="1">
      <c r="B42" s="37">
        <v>30</v>
      </c>
      <c r="C42" s="42" t="s">
        <v>36</v>
      </c>
      <c r="D42" s="47">
        <f>CONTENEDOR!J32</f>
        <v>38</v>
      </c>
      <c r="E42" s="47">
        <f>CONTENEDOR!O32</f>
        <v>6</v>
      </c>
      <c r="F42" s="47">
        <f>CONTENEDOR!U32</f>
        <v>8</v>
      </c>
      <c r="G42" s="47">
        <v>0</v>
      </c>
      <c r="H42" s="16">
        <f t="shared" si="0"/>
        <v>52</v>
      </c>
      <c r="I42" s="23">
        <f t="shared" si="1"/>
        <v>0.017537942664418212</v>
      </c>
    </row>
    <row r="43" spans="2:9" ht="20.1" customHeight="1">
      <c r="B43" s="37">
        <v>31</v>
      </c>
      <c r="C43" s="42" t="s">
        <v>37</v>
      </c>
      <c r="D43" s="47">
        <f>CONTENEDOR!J33</f>
        <v>52</v>
      </c>
      <c r="E43" s="47">
        <f>CONTENEDOR!O33</f>
        <v>1</v>
      </c>
      <c r="F43" s="47">
        <f>CONTENEDOR!U33</f>
        <v>22</v>
      </c>
      <c r="G43" s="47">
        <v>0</v>
      </c>
      <c r="H43" s="16">
        <f t="shared" si="0"/>
        <v>75</v>
      </c>
      <c r="I43" s="23">
        <f t="shared" si="1"/>
        <v>0.025295109612141653</v>
      </c>
    </row>
    <row r="44" spans="2:9" ht="20.1" customHeight="1">
      <c r="B44" s="37">
        <v>32</v>
      </c>
      <c r="C44" s="42" t="s">
        <v>38</v>
      </c>
      <c r="D44" s="47">
        <f>CONTENEDOR!J34</f>
        <v>6</v>
      </c>
      <c r="E44" s="47">
        <f>CONTENEDOR!O34</f>
        <v>43</v>
      </c>
      <c r="F44" s="47">
        <f>CONTENEDOR!U34</f>
        <v>1</v>
      </c>
      <c r="G44" s="47">
        <v>0</v>
      </c>
      <c r="H44" s="16">
        <f t="shared" si="0"/>
        <v>50</v>
      </c>
      <c r="I44" s="23">
        <f t="shared" si="1"/>
        <v>0.016863406408094434</v>
      </c>
    </row>
    <row r="45" spans="2:9" ht="20.1" customHeight="1">
      <c r="B45" s="37">
        <v>33</v>
      </c>
      <c r="C45" s="42" t="s">
        <v>39</v>
      </c>
      <c r="D45" s="47">
        <f>CONTENEDOR!J35</f>
        <v>1</v>
      </c>
      <c r="E45" s="47">
        <f>CONTENEDOR!O35</f>
        <v>4</v>
      </c>
      <c r="F45" s="47">
        <f>CONTENEDOR!U35</f>
        <v>0</v>
      </c>
      <c r="G45" s="47">
        <v>0</v>
      </c>
      <c r="H45" s="16">
        <f aca="true" t="shared" si="2" ref="H45:H65">SUM(D45:G45)</f>
        <v>5</v>
      </c>
      <c r="I45" s="23">
        <f t="shared" si="1"/>
        <v>0.0016863406408094434</v>
      </c>
    </row>
    <row r="46" spans="2:9" ht="20.1" customHeight="1">
      <c r="B46" s="37">
        <v>34</v>
      </c>
      <c r="C46" s="42" t="s">
        <v>40</v>
      </c>
      <c r="D46" s="47">
        <f>CONTENEDOR!J36</f>
        <v>0</v>
      </c>
      <c r="E46" s="47">
        <f>CONTENEDOR!O36</f>
        <v>0</v>
      </c>
      <c r="F46" s="47">
        <f>CONTENEDOR!U36</f>
        <v>4</v>
      </c>
      <c r="G46" s="47">
        <v>0</v>
      </c>
      <c r="H46" s="16">
        <f t="shared" si="2"/>
        <v>4</v>
      </c>
      <c r="I46" s="23">
        <f t="shared" si="1"/>
        <v>0.0013490725126475548</v>
      </c>
    </row>
    <row r="47" spans="2:9" ht="20.1" customHeight="1">
      <c r="B47" s="37">
        <v>35</v>
      </c>
      <c r="C47" s="42" t="s">
        <v>41</v>
      </c>
      <c r="D47" s="47">
        <f>CONTENEDOR!J37</f>
        <v>3</v>
      </c>
      <c r="E47" s="47">
        <f>CONTENEDOR!O37</f>
        <v>6</v>
      </c>
      <c r="F47" s="47">
        <f>CONTENEDOR!U37</f>
        <v>2</v>
      </c>
      <c r="G47" s="47">
        <v>0</v>
      </c>
      <c r="H47" s="16">
        <f t="shared" si="2"/>
        <v>11</v>
      </c>
      <c r="I47" s="23">
        <f t="shared" si="1"/>
        <v>0.003709949409780776</v>
      </c>
    </row>
    <row r="48" spans="2:9" ht="20.1" customHeight="1">
      <c r="B48" s="37">
        <v>36</v>
      </c>
      <c r="C48" s="42" t="s">
        <v>42</v>
      </c>
      <c r="D48" s="47">
        <f>CONTENEDOR!J38</f>
        <v>10</v>
      </c>
      <c r="E48" s="47">
        <f>CONTENEDOR!O38</f>
        <v>0</v>
      </c>
      <c r="F48" s="47">
        <f>CONTENEDOR!U38</f>
        <v>0</v>
      </c>
      <c r="G48" s="47">
        <v>0</v>
      </c>
      <c r="H48" s="16">
        <f t="shared" si="2"/>
        <v>10</v>
      </c>
      <c r="I48" s="23">
        <f t="shared" si="1"/>
        <v>0.003372681281618887</v>
      </c>
    </row>
    <row r="49" spans="2:9" ht="20.1" customHeight="1">
      <c r="B49" s="37">
        <v>37</v>
      </c>
      <c r="C49" s="42" t="s">
        <v>43</v>
      </c>
      <c r="D49" s="47">
        <f>CONTENEDOR!J39</f>
        <v>0</v>
      </c>
      <c r="E49" s="47">
        <f>CONTENEDOR!O39</f>
        <v>0</v>
      </c>
      <c r="F49" s="47">
        <f>CONTENEDOR!U39</f>
        <v>4</v>
      </c>
      <c r="G49" s="47">
        <v>0</v>
      </c>
      <c r="H49" s="16">
        <f t="shared" si="2"/>
        <v>4</v>
      </c>
      <c r="I49" s="23">
        <f t="shared" si="1"/>
        <v>0.0013490725126475548</v>
      </c>
    </row>
    <row r="50" spans="2:9" ht="20.1" customHeight="1">
      <c r="B50" s="37">
        <v>38</v>
      </c>
      <c r="C50" s="42" t="s">
        <v>44</v>
      </c>
      <c r="D50" s="47">
        <f>CONTENEDOR!J40</f>
        <v>0</v>
      </c>
      <c r="E50" s="47">
        <f>CONTENEDOR!O40</f>
        <v>0</v>
      </c>
      <c r="F50" s="47">
        <f>CONTENEDOR!U40</f>
        <v>0</v>
      </c>
      <c r="G50" s="47">
        <v>0</v>
      </c>
      <c r="H50" s="16">
        <f t="shared" si="2"/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CONTENEDOR!J41</f>
        <v>1</v>
      </c>
      <c r="E51" s="47">
        <f>CONTENEDOR!O41</f>
        <v>0</v>
      </c>
      <c r="F51" s="47">
        <f>CONTENEDOR!U41</f>
        <v>0</v>
      </c>
      <c r="G51" s="47">
        <v>0</v>
      </c>
      <c r="H51" s="16">
        <f t="shared" si="2"/>
        <v>1</v>
      </c>
      <c r="I51" s="23">
        <f t="shared" si="1"/>
        <v>0.0003372681281618887</v>
      </c>
    </row>
    <row r="52" spans="2:9" ht="20.1" customHeight="1">
      <c r="B52" s="37">
        <v>40</v>
      </c>
      <c r="C52" s="42" t="s">
        <v>46</v>
      </c>
      <c r="D52" s="47">
        <f>CONTENEDOR!J42</f>
        <v>0</v>
      </c>
      <c r="E52" s="47">
        <f>CONTENEDOR!O42</f>
        <v>0</v>
      </c>
      <c r="F52" s="47">
        <f>CONTENEDOR!U42</f>
        <v>1</v>
      </c>
      <c r="G52" s="47">
        <v>0</v>
      </c>
      <c r="H52" s="16">
        <f t="shared" si="2"/>
        <v>1</v>
      </c>
      <c r="I52" s="23">
        <f t="shared" si="1"/>
        <v>0.0003372681281618887</v>
      </c>
    </row>
    <row r="53" spans="2:9" ht="20.1" customHeight="1">
      <c r="B53" s="37">
        <v>41</v>
      </c>
      <c r="C53" s="42" t="s">
        <v>47</v>
      </c>
      <c r="D53" s="47">
        <f>CONTENEDOR!J43</f>
        <v>0</v>
      </c>
      <c r="E53" s="47">
        <f>CONTENEDOR!O43</f>
        <v>0</v>
      </c>
      <c r="F53" s="47">
        <f>CONTENEDOR!U43</f>
        <v>0</v>
      </c>
      <c r="G53" s="47">
        <v>0</v>
      </c>
      <c r="H53" s="16">
        <f t="shared" si="2"/>
        <v>0</v>
      </c>
      <c r="I53" s="23">
        <f t="shared" si="1"/>
        <v>0</v>
      </c>
    </row>
    <row r="54" spans="2:9" ht="20.1" customHeight="1">
      <c r="B54" s="37">
        <v>42</v>
      </c>
      <c r="C54" s="42" t="s">
        <v>48</v>
      </c>
      <c r="D54" s="47">
        <f>CONTENEDOR!J44</f>
        <v>0</v>
      </c>
      <c r="E54" s="47">
        <f>CONTENEDOR!O44</f>
        <v>0</v>
      </c>
      <c r="F54" s="47">
        <f>CONTENEDOR!U44</f>
        <v>0</v>
      </c>
      <c r="G54" s="47">
        <v>0</v>
      </c>
      <c r="H54" s="16">
        <f t="shared" si="2"/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CONTENEDOR!J45</f>
        <v>0</v>
      </c>
      <c r="E55" s="47">
        <f>CONTENEDOR!O45</f>
        <v>0</v>
      </c>
      <c r="F55" s="47">
        <f>CONTENEDOR!U45</f>
        <v>1</v>
      </c>
      <c r="G55" s="47">
        <v>0</v>
      </c>
      <c r="H55" s="16">
        <f t="shared" si="2"/>
        <v>1</v>
      </c>
      <c r="I55" s="23">
        <f t="shared" si="1"/>
        <v>0.0003372681281618887</v>
      </c>
    </row>
    <row r="56" spans="2:9" ht="20.1" customHeight="1">
      <c r="B56" s="37">
        <v>44</v>
      </c>
      <c r="C56" s="42" t="s">
        <v>50</v>
      </c>
      <c r="D56" s="47">
        <f>CONTENEDOR!J46</f>
        <v>0</v>
      </c>
      <c r="E56" s="47">
        <f>CONTENEDOR!O46</f>
        <v>0</v>
      </c>
      <c r="F56" s="47">
        <f>CONTENEDOR!U46</f>
        <v>2</v>
      </c>
      <c r="G56" s="47">
        <v>0</v>
      </c>
      <c r="H56" s="16">
        <f t="shared" si="2"/>
        <v>2</v>
      </c>
      <c r="I56" s="23">
        <f t="shared" si="1"/>
        <v>0.0006745362563237774</v>
      </c>
    </row>
    <row r="57" spans="2:9" ht="20.1" customHeight="1">
      <c r="B57" s="37">
        <v>45</v>
      </c>
      <c r="C57" s="42" t="s">
        <v>51</v>
      </c>
      <c r="D57" s="47">
        <f>CONTENEDOR!J47</f>
        <v>0</v>
      </c>
      <c r="E57" s="47">
        <f>CONTENEDOR!O47</f>
        <v>0</v>
      </c>
      <c r="F57" s="47">
        <f>CONTENEDOR!U47</f>
        <v>0</v>
      </c>
      <c r="G57" s="47">
        <v>0</v>
      </c>
      <c r="H57" s="16">
        <f t="shared" si="2"/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CONTENEDOR!J48</f>
        <v>0</v>
      </c>
      <c r="E58" s="47">
        <f>CONTENEDOR!O48</f>
        <v>0</v>
      </c>
      <c r="F58" s="47">
        <f>CONTENEDOR!U48</f>
        <v>0</v>
      </c>
      <c r="G58" s="47">
        <v>0</v>
      </c>
      <c r="H58" s="16">
        <f t="shared" si="2"/>
        <v>0</v>
      </c>
      <c r="I58" s="23">
        <f t="shared" si="1"/>
        <v>0</v>
      </c>
    </row>
    <row r="59" spans="2:9" ht="20.1" customHeight="1">
      <c r="B59" s="37">
        <v>47</v>
      </c>
      <c r="C59" s="42" t="s">
        <v>53</v>
      </c>
      <c r="D59" s="47">
        <f>CONTENEDOR!J49</f>
        <v>0</v>
      </c>
      <c r="E59" s="47">
        <f>CONTENEDOR!O49</f>
        <v>0</v>
      </c>
      <c r="F59" s="47">
        <f>CONTENEDOR!U49</f>
        <v>0</v>
      </c>
      <c r="G59" s="47">
        <v>0</v>
      </c>
      <c r="H59" s="16">
        <f t="shared" si="2"/>
        <v>0</v>
      </c>
      <c r="I59" s="23">
        <f t="shared" si="1"/>
        <v>0</v>
      </c>
    </row>
    <row r="60" spans="2:9" ht="20.1" customHeight="1">
      <c r="B60" s="37">
        <v>48</v>
      </c>
      <c r="C60" s="42" t="s">
        <v>54</v>
      </c>
      <c r="D60" s="47">
        <f>CONTENEDOR!J50</f>
        <v>0</v>
      </c>
      <c r="E60" s="47">
        <f>CONTENEDOR!O50</f>
        <v>0</v>
      </c>
      <c r="F60" s="47">
        <f>CONTENEDOR!U50</f>
        <v>0</v>
      </c>
      <c r="G60" s="47">
        <v>0</v>
      </c>
      <c r="H60" s="16">
        <f t="shared" si="2"/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CONTENEDOR!J51</f>
        <v>0</v>
      </c>
      <c r="E61" s="47">
        <f>CONTENEDOR!O51</f>
        <v>0</v>
      </c>
      <c r="F61" s="47">
        <f>CONTENEDOR!U51</f>
        <v>0</v>
      </c>
      <c r="G61" s="47">
        <v>0</v>
      </c>
      <c r="H61" s="16">
        <f t="shared" si="2"/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CONTENEDOR!J52</f>
        <v>0</v>
      </c>
      <c r="E62" s="47">
        <f>CONTENEDOR!O52</f>
        <v>0</v>
      </c>
      <c r="F62" s="47">
        <f>CONTENEDOR!U52</f>
        <v>0</v>
      </c>
      <c r="G62" s="47">
        <v>0</v>
      </c>
      <c r="H62" s="16">
        <f t="shared" si="2"/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CONTENEDOR!J53</f>
        <v>0</v>
      </c>
      <c r="E63" s="47">
        <f>CONTENEDOR!O53</f>
        <v>0</v>
      </c>
      <c r="F63" s="47">
        <f>CONTENEDOR!U53</f>
        <v>0</v>
      </c>
      <c r="G63" s="47">
        <v>0</v>
      </c>
      <c r="H63" s="16">
        <f t="shared" si="2"/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CONTENEDOR!J54</f>
        <v>0</v>
      </c>
      <c r="E64" s="47">
        <f>CONTENEDOR!O54</f>
        <v>0</v>
      </c>
      <c r="F64" s="47">
        <f>CONTENEDOR!U54</f>
        <v>0</v>
      </c>
      <c r="G64" s="47">
        <v>0</v>
      </c>
      <c r="H64" s="16">
        <f t="shared" si="2"/>
        <v>0</v>
      </c>
      <c r="I64" s="23">
        <f t="shared" si="1"/>
        <v>0</v>
      </c>
    </row>
    <row r="65" spans="2:9" ht="20.1" customHeight="1" thickBot="1">
      <c r="B65" s="38">
        <v>53</v>
      </c>
      <c r="C65" s="43" t="s">
        <v>59</v>
      </c>
      <c r="D65" s="47">
        <f>CONTENEDOR!J55</f>
        <v>11</v>
      </c>
      <c r="E65" s="47">
        <f>CONTENEDOR!O55</f>
        <v>6</v>
      </c>
      <c r="F65" s="47">
        <f>CONTENEDOR!U55</f>
        <v>1</v>
      </c>
      <c r="G65" s="47">
        <v>0</v>
      </c>
      <c r="H65" s="16">
        <f t="shared" si="2"/>
        <v>18</v>
      </c>
      <c r="I65" s="26">
        <f t="shared" si="1"/>
        <v>0.0060708263069139965</v>
      </c>
    </row>
    <row r="66" spans="3:9" ht="23.25" customHeight="1" thickBot="1">
      <c r="C66" s="39" t="str">
        <f>TITULOS!C15</f>
        <v xml:space="preserve"> </v>
      </c>
      <c r="D66" s="12">
        <f aca="true" t="shared" si="3" ref="D66:G66">SUM(D13:D65)</f>
        <v>1582</v>
      </c>
      <c r="E66" s="12">
        <f t="shared" si="3"/>
        <v>925</v>
      </c>
      <c r="F66" s="12">
        <f t="shared" si="3"/>
        <v>458</v>
      </c>
      <c r="G66" s="12">
        <f t="shared" si="3"/>
        <v>0</v>
      </c>
      <c r="H66" s="12">
        <f>SUM(H13:H65)</f>
        <v>2965</v>
      </c>
      <c r="I66" s="20">
        <f>SUM(I13:I65)</f>
        <v>1.0000000000000002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{A5BC97A1-E7C5-400C-9769-70BCD923171F}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{E4976BD0-83A5-4547-9FD4-54FCCD88B4FF}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{0A8D4E6F-5D05-4976-91E5-589D8626B9BD}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BC97A1-E7C5-400C-9769-70BCD92317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E4976BD0-83A5-4547-9FD4-54FCCD88B4F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0A8D4E6F-5D05-4976-91E5-589D8626B9B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2">
      <selection activeCell="D8" sqref="D8:K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  <c r="M4" s="13"/>
    </row>
    <row r="5" spans="1:13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  <c r="M5" s="14"/>
    </row>
    <row r="6" spans="1:13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7" t="str">
        <f>TITULOS!C6</f>
        <v xml:space="preserve">NÚMERO DE CASOS SOMETIDOS POR TIPO DE DELITO -   </v>
      </c>
      <c r="B8" s="77"/>
      <c r="C8" s="77"/>
      <c r="D8" s="76" t="s">
        <v>122</v>
      </c>
      <c r="E8" s="76"/>
      <c r="F8" s="76"/>
      <c r="G8" s="76"/>
      <c r="H8" s="76"/>
      <c r="I8" s="76"/>
      <c r="J8" s="76"/>
      <c r="K8" s="76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123</v>
      </c>
      <c r="E12" s="51" t="s">
        <v>124</v>
      </c>
      <c r="F12" s="51" t="s">
        <v>69</v>
      </c>
      <c r="G12" s="51" t="s">
        <v>72</v>
      </c>
      <c r="H12" s="51" t="s">
        <v>90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CONTENEDOR!AE3</f>
        <v>94</v>
      </c>
      <c r="E13" s="47">
        <f>CONTENEDOR!K3</f>
        <v>46</v>
      </c>
      <c r="F13" s="47">
        <f>CONTENEDOR!N3</f>
        <v>30</v>
      </c>
      <c r="G13" s="47">
        <f>CONTENEDOR!R3</f>
        <v>480</v>
      </c>
      <c r="H13" s="47">
        <f>CONTENEDOR!Q3</f>
        <v>377</v>
      </c>
      <c r="I13" s="16">
        <f aca="true" t="shared" si="0" ref="I13:I44">SUM(D13:H13)</f>
        <v>1027</v>
      </c>
      <c r="J13" s="40">
        <f aca="true" t="shared" si="1" ref="J13:J44">I13/$I$66</f>
        <v>0.07876974996165056</v>
      </c>
    </row>
    <row r="14" spans="2:10" ht="20.1" customHeight="1">
      <c r="B14" s="37">
        <v>2</v>
      </c>
      <c r="C14" s="42" t="s">
        <v>8</v>
      </c>
      <c r="D14" s="47">
        <f>CONTENEDOR!AE4</f>
        <v>707</v>
      </c>
      <c r="E14" s="47">
        <f>CONTENEDOR!K4</f>
        <v>3</v>
      </c>
      <c r="F14" s="47">
        <f>CONTENEDOR!N4</f>
        <v>0</v>
      </c>
      <c r="G14" s="47">
        <f>CONTENEDOR!R4</f>
        <v>634</v>
      </c>
      <c r="H14" s="47">
        <f>CONTENEDOR!Q4</f>
        <v>45</v>
      </c>
      <c r="I14" s="16">
        <f t="shared" si="0"/>
        <v>1389</v>
      </c>
      <c r="J14" s="23">
        <f t="shared" si="1"/>
        <v>0.10653474459272895</v>
      </c>
    </row>
    <row r="15" spans="2:10" ht="20.1" customHeight="1">
      <c r="B15" s="37">
        <v>3</v>
      </c>
      <c r="C15" s="42" t="s">
        <v>9</v>
      </c>
      <c r="D15" s="47">
        <f>CONTENEDOR!AE5</f>
        <v>165</v>
      </c>
      <c r="E15" s="47">
        <f>CONTENEDOR!K5</f>
        <v>25</v>
      </c>
      <c r="F15" s="47">
        <f>CONTENEDOR!N5</f>
        <v>10</v>
      </c>
      <c r="G15" s="47">
        <f>CONTENEDOR!R5</f>
        <v>322</v>
      </c>
      <c r="H15" s="47">
        <f>CONTENEDOR!Q5</f>
        <v>548</v>
      </c>
      <c r="I15" s="16">
        <f t="shared" si="0"/>
        <v>1070</v>
      </c>
      <c r="J15" s="23">
        <f t="shared" si="1"/>
        <v>0.08206780181009357</v>
      </c>
    </row>
    <row r="16" spans="2:10" ht="20.1" customHeight="1">
      <c r="B16" s="37">
        <v>4</v>
      </c>
      <c r="C16" s="42" t="s">
        <v>10</v>
      </c>
      <c r="D16" s="47">
        <f>CONTENEDOR!AE6</f>
        <v>151</v>
      </c>
      <c r="E16" s="47">
        <f>CONTENEDOR!K6</f>
        <v>1</v>
      </c>
      <c r="F16" s="47">
        <f>CONTENEDOR!N6</f>
        <v>0</v>
      </c>
      <c r="G16" s="47">
        <f>CONTENEDOR!R6</f>
        <v>3</v>
      </c>
      <c r="H16" s="47">
        <f>CONTENEDOR!Q6</f>
        <v>1</v>
      </c>
      <c r="I16" s="16">
        <f t="shared" si="0"/>
        <v>156</v>
      </c>
      <c r="J16" s="23">
        <f t="shared" si="1"/>
        <v>0.011965025310630465</v>
      </c>
    </row>
    <row r="17" spans="2:10" ht="20.1" customHeight="1">
      <c r="B17" s="37">
        <v>5</v>
      </c>
      <c r="C17" s="42" t="s">
        <v>11</v>
      </c>
      <c r="D17" s="47">
        <f>CONTENEDOR!AE7</f>
        <v>3</v>
      </c>
      <c r="E17" s="47">
        <f>CONTENEDOR!K7</f>
        <v>0</v>
      </c>
      <c r="F17" s="47">
        <f>CONTENEDOR!N7</f>
        <v>0</v>
      </c>
      <c r="G17" s="47">
        <f>CONTENEDOR!R7</f>
        <v>0</v>
      </c>
      <c r="H17" s="47">
        <f>CONTENEDOR!Q7</f>
        <v>4</v>
      </c>
      <c r="I17" s="16">
        <f t="shared" si="0"/>
        <v>7</v>
      </c>
      <c r="J17" s="23">
        <f t="shared" si="1"/>
        <v>0.0005368921613744439</v>
      </c>
    </row>
    <row r="18" spans="2:10" ht="20.1" customHeight="1">
      <c r="B18" s="37">
        <v>6</v>
      </c>
      <c r="C18" s="42" t="s">
        <v>12</v>
      </c>
      <c r="D18" s="47">
        <f>CONTENEDOR!AE8</f>
        <v>1</v>
      </c>
      <c r="E18" s="47">
        <f>CONTENEDOR!K8</f>
        <v>0</v>
      </c>
      <c r="F18" s="47">
        <f>CONTENEDOR!N8</f>
        <v>0</v>
      </c>
      <c r="G18" s="47">
        <f>CONTENEDOR!R8</f>
        <v>0</v>
      </c>
      <c r="H18" s="47">
        <f>CONTENEDOR!Q8</f>
        <v>1</v>
      </c>
      <c r="I18" s="16">
        <f t="shared" si="0"/>
        <v>2</v>
      </c>
      <c r="J18" s="23">
        <f t="shared" si="1"/>
        <v>0.00015339776039269826</v>
      </c>
    </row>
    <row r="19" spans="2:10" ht="20.1" customHeight="1">
      <c r="B19" s="37">
        <v>7</v>
      </c>
      <c r="C19" s="42" t="s">
        <v>13</v>
      </c>
      <c r="D19" s="47">
        <f>CONTENEDOR!AE9</f>
        <v>493</v>
      </c>
      <c r="E19" s="47">
        <f>CONTENEDOR!K9</f>
        <v>49</v>
      </c>
      <c r="F19" s="47">
        <f>CONTENEDOR!N9</f>
        <v>72</v>
      </c>
      <c r="G19" s="47">
        <f>CONTENEDOR!R9</f>
        <v>380</v>
      </c>
      <c r="H19" s="47">
        <f>CONTENEDOR!Q9</f>
        <v>399</v>
      </c>
      <c r="I19" s="16">
        <f t="shared" si="0"/>
        <v>1393</v>
      </c>
      <c r="J19" s="23">
        <f t="shared" si="1"/>
        <v>0.10684154011351435</v>
      </c>
    </row>
    <row r="20" spans="2:10" ht="20.1" customHeight="1">
      <c r="B20" s="37">
        <v>8</v>
      </c>
      <c r="C20" s="42" t="s">
        <v>14</v>
      </c>
      <c r="D20" s="47">
        <f>CONTENEDOR!AE10</f>
        <v>74</v>
      </c>
      <c r="E20" s="47">
        <f>CONTENEDOR!K10</f>
        <v>3</v>
      </c>
      <c r="F20" s="47">
        <f>CONTENEDOR!N10</f>
        <v>2</v>
      </c>
      <c r="G20" s="47">
        <f>CONTENEDOR!R10</f>
        <v>175</v>
      </c>
      <c r="H20" s="47">
        <f>CONTENEDOR!Q10</f>
        <v>77</v>
      </c>
      <c r="I20" s="16">
        <f t="shared" si="0"/>
        <v>331</v>
      </c>
      <c r="J20" s="23">
        <f t="shared" si="1"/>
        <v>0.025387329344991563</v>
      </c>
    </row>
    <row r="21" spans="2:10" ht="20.1" customHeight="1">
      <c r="B21" s="37">
        <v>9</v>
      </c>
      <c r="C21" s="42" t="s">
        <v>15</v>
      </c>
      <c r="D21" s="47">
        <f>CONTENEDOR!AE11</f>
        <v>26</v>
      </c>
      <c r="E21" s="47">
        <f>CONTENEDOR!K11</f>
        <v>2</v>
      </c>
      <c r="F21" s="47">
        <f>CONTENEDOR!N11</f>
        <v>3</v>
      </c>
      <c r="G21" s="47">
        <f>CONTENEDOR!R11</f>
        <v>9</v>
      </c>
      <c r="H21" s="47">
        <f>CONTENEDOR!Q11</f>
        <v>3</v>
      </c>
      <c r="I21" s="16">
        <f t="shared" si="0"/>
        <v>43</v>
      </c>
      <c r="J21" s="23">
        <f t="shared" si="1"/>
        <v>0.0032980518484430127</v>
      </c>
    </row>
    <row r="22" spans="2:10" ht="20.1" customHeight="1">
      <c r="B22" s="37">
        <v>10</v>
      </c>
      <c r="C22" s="42" t="s">
        <v>16</v>
      </c>
      <c r="D22" s="47">
        <f>CONTENEDOR!AE12</f>
        <v>2</v>
      </c>
      <c r="E22" s="47">
        <f>CONTENEDOR!K12</f>
        <v>0</v>
      </c>
      <c r="F22" s="47">
        <f>CONTENEDOR!N12</f>
        <v>0</v>
      </c>
      <c r="G22" s="47">
        <f>CONTENEDOR!R12</f>
        <v>0</v>
      </c>
      <c r="H22" s="47">
        <f>CONTENEDOR!Q12</f>
        <v>1</v>
      </c>
      <c r="I22" s="16">
        <f t="shared" si="0"/>
        <v>3</v>
      </c>
      <c r="J22" s="23">
        <f t="shared" si="1"/>
        <v>0.0002300966405890474</v>
      </c>
    </row>
    <row r="23" spans="2:10" ht="20.1" customHeight="1">
      <c r="B23" s="37">
        <v>11</v>
      </c>
      <c r="C23" s="42" t="s">
        <v>17</v>
      </c>
      <c r="D23" s="47">
        <f>CONTENEDOR!AE13</f>
        <v>249</v>
      </c>
      <c r="E23" s="47">
        <f>CONTENEDOR!K13</f>
        <v>0</v>
      </c>
      <c r="F23" s="47">
        <f>CONTENEDOR!N13</f>
        <v>1</v>
      </c>
      <c r="G23" s="47">
        <f>CONTENEDOR!R13</f>
        <v>303</v>
      </c>
      <c r="H23" s="47">
        <f>CONTENEDOR!Q13</f>
        <v>8</v>
      </c>
      <c r="I23" s="16">
        <f t="shared" si="0"/>
        <v>561</v>
      </c>
      <c r="J23" s="23">
        <f t="shared" si="1"/>
        <v>0.04302807179015186</v>
      </c>
    </row>
    <row r="24" spans="2:10" ht="20.1" customHeight="1">
      <c r="B24" s="37">
        <v>12</v>
      </c>
      <c r="C24" s="42" t="s">
        <v>18</v>
      </c>
      <c r="D24" s="47">
        <f>CONTENEDOR!AE14</f>
        <v>116</v>
      </c>
      <c r="E24" s="47">
        <f>CONTENEDOR!K14</f>
        <v>0</v>
      </c>
      <c r="F24" s="47">
        <f>CONTENEDOR!N14</f>
        <v>0</v>
      </c>
      <c r="G24" s="47">
        <f>CONTENEDOR!R14</f>
        <v>142</v>
      </c>
      <c r="H24" s="47">
        <f>CONTENEDOR!Q14</f>
        <v>22</v>
      </c>
      <c r="I24" s="16">
        <f t="shared" si="0"/>
        <v>280</v>
      </c>
      <c r="J24" s="23">
        <f t="shared" si="1"/>
        <v>0.021475686454977758</v>
      </c>
    </row>
    <row r="25" spans="2:10" ht="20.1" customHeight="1">
      <c r="B25" s="37">
        <v>13</v>
      </c>
      <c r="C25" s="42" t="s">
        <v>19</v>
      </c>
      <c r="D25" s="47">
        <f>CONTENEDOR!AE15</f>
        <v>26</v>
      </c>
      <c r="E25" s="47">
        <f>CONTENEDOR!K15</f>
        <v>0</v>
      </c>
      <c r="F25" s="47">
        <f>CONTENEDOR!N15</f>
        <v>0</v>
      </c>
      <c r="G25" s="47">
        <f>CONTENEDOR!R15</f>
        <v>46</v>
      </c>
      <c r="H25" s="47">
        <f>CONTENEDOR!Q15</f>
        <v>37</v>
      </c>
      <c r="I25" s="16">
        <f t="shared" si="0"/>
        <v>109</v>
      </c>
      <c r="J25" s="23">
        <f t="shared" si="1"/>
        <v>0.008360177941402055</v>
      </c>
    </row>
    <row r="26" spans="2:10" ht="20.1" customHeight="1">
      <c r="B26" s="37">
        <v>14</v>
      </c>
      <c r="C26" s="42" t="s">
        <v>20</v>
      </c>
      <c r="D26" s="47">
        <f>CONTENEDOR!AE16</f>
        <v>50</v>
      </c>
      <c r="E26" s="47">
        <f>CONTENEDOR!K16</f>
        <v>13</v>
      </c>
      <c r="F26" s="47">
        <f>CONTENEDOR!N16</f>
        <v>11</v>
      </c>
      <c r="G26" s="47">
        <f>CONTENEDOR!R16</f>
        <v>35</v>
      </c>
      <c r="H26" s="47">
        <f>CONTENEDOR!Q16</f>
        <v>59</v>
      </c>
      <c r="I26" s="16">
        <f t="shared" si="0"/>
        <v>168</v>
      </c>
      <c r="J26" s="23">
        <f t="shared" si="1"/>
        <v>0.012885411872986655</v>
      </c>
    </row>
    <row r="27" spans="2:10" ht="20.1" customHeight="1">
      <c r="B27" s="37">
        <v>15</v>
      </c>
      <c r="C27" s="42" t="s">
        <v>21</v>
      </c>
      <c r="D27" s="47">
        <f>CONTENEDOR!AE17</f>
        <v>50</v>
      </c>
      <c r="E27" s="47">
        <f>CONTENEDOR!K17</f>
        <v>3</v>
      </c>
      <c r="F27" s="47">
        <f>CONTENEDOR!N17</f>
        <v>1</v>
      </c>
      <c r="G27" s="47">
        <f>CONTENEDOR!R17</f>
        <v>15</v>
      </c>
      <c r="H27" s="47">
        <f>CONTENEDOR!Q17</f>
        <v>7</v>
      </c>
      <c r="I27" s="16">
        <f t="shared" si="0"/>
        <v>76</v>
      </c>
      <c r="J27" s="23">
        <f t="shared" si="1"/>
        <v>0.005829114894922534</v>
      </c>
    </row>
    <row r="28" spans="2:10" ht="20.1" customHeight="1">
      <c r="B28" s="37">
        <v>16</v>
      </c>
      <c r="C28" s="42" t="s">
        <v>22</v>
      </c>
      <c r="D28" s="47">
        <f>CONTENEDOR!AE18</f>
        <v>38</v>
      </c>
      <c r="E28" s="47">
        <f>CONTENEDOR!K18</f>
        <v>6</v>
      </c>
      <c r="F28" s="47">
        <f>CONTENEDOR!N18</f>
        <v>1</v>
      </c>
      <c r="G28" s="47">
        <f>CONTENEDOR!R18</f>
        <v>1</v>
      </c>
      <c r="H28" s="47">
        <f>CONTENEDOR!Q18</f>
        <v>6</v>
      </c>
      <c r="I28" s="16">
        <f t="shared" si="0"/>
        <v>52</v>
      </c>
      <c r="J28" s="23">
        <f t="shared" si="1"/>
        <v>0.003988341770210155</v>
      </c>
    </row>
    <row r="29" spans="2:10" ht="20.1" customHeight="1">
      <c r="B29" s="37">
        <v>17</v>
      </c>
      <c r="C29" s="42" t="s">
        <v>23</v>
      </c>
      <c r="D29" s="47">
        <f>CONTENEDOR!AE19</f>
        <v>27</v>
      </c>
      <c r="E29" s="47">
        <f>CONTENEDOR!K19</f>
        <v>1</v>
      </c>
      <c r="F29" s="47">
        <f>CONTENEDOR!N19</f>
        <v>0</v>
      </c>
      <c r="G29" s="47">
        <f>CONTENEDOR!R19</f>
        <v>2</v>
      </c>
      <c r="H29" s="47">
        <f>CONTENEDOR!Q19</f>
        <v>2</v>
      </c>
      <c r="I29" s="16">
        <f t="shared" si="0"/>
        <v>32</v>
      </c>
      <c r="J29" s="23">
        <f t="shared" si="1"/>
        <v>0.0024543641662831722</v>
      </c>
    </row>
    <row r="30" spans="2:10" ht="20.1" customHeight="1">
      <c r="B30" s="37">
        <v>18</v>
      </c>
      <c r="C30" s="42" t="s">
        <v>24</v>
      </c>
      <c r="D30" s="47">
        <f>CONTENEDOR!AE20</f>
        <v>0</v>
      </c>
      <c r="E30" s="47">
        <f>CONTENEDOR!K20</f>
        <v>0</v>
      </c>
      <c r="F30" s="47">
        <f>CONTENEDOR!N20</f>
        <v>0</v>
      </c>
      <c r="G30" s="47">
        <f>CONTENEDOR!R20</f>
        <v>0</v>
      </c>
      <c r="H30" s="47">
        <f>CONTENEDOR!Q20</f>
        <v>0</v>
      </c>
      <c r="I30" s="16">
        <f t="shared" si="0"/>
        <v>0</v>
      </c>
      <c r="J30" s="23">
        <f t="shared" si="1"/>
        <v>0</v>
      </c>
    </row>
    <row r="31" spans="2:10" ht="20.1" customHeight="1">
      <c r="B31" s="37">
        <v>19</v>
      </c>
      <c r="C31" s="42" t="s">
        <v>25</v>
      </c>
      <c r="D31" s="47">
        <f>CONTENEDOR!AE21</f>
        <v>49</v>
      </c>
      <c r="E31" s="47">
        <f>CONTENEDOR!K21</f>
        <v>6</v>
      </c>
      <c r="F31" s="47">
        <f>CONTENEDOR!N21</f>
        <v>11</v>
      </c>
      <c r="G31" s="47">
        <f>CONTENEDOR!R21</f>
        <v>0</v>
      </c>
      <c r="H31" s="47">
        <f>CONTENEDOR!Q21</f>
        <v>1</v>
      </c>
      <c r="I31" s="16">
        <f t="shared" si="0"/>
        <v>67</v>
      </c>
      <c r="J31" s="23">
        <f t="shared" si="1"/>
        <v>0.0051388249731553915</v>
      </c>
    </row>
    <row r="32" spans="2:10" ht="20.1" customHeight="1">
      <c r="B32" s="37">
        <v>20</v>
      </c>
      <c r="C32" s="42" t="s">
        <v>26</v>
      </c>
      <c r="D32" s="47">
        <f>CONTENEDOR!AE22</f>
        <v>43</v>
      </c>
      <c r="E32" s="47">
        <f>CONTENEDOR!K22</f>
        <v>2</v>
      </c>
      <c r="F32" s="47">
        <f>CONTENEDOR!N22</f>
        <v>0</v>
      </c>
      <c r="G32" s="47">
        <f>CONTENEDOR!R22</f>
        <v>0</v>
      </c>
      <c r="H32" s="47">
        <f>CONTENEDOR!Q22</f>
        <v>0</v>
      </c>
      <c r="I32" s="16">
        <f t="shared" si="0"/>
        <v>45</v>
      </c>
      <c r="J32" s="23">
        <f t="shared" si="1"/>
        <v>0.003451449608835711</v>
      </c>
    </row>
    <row r="33" spans="2:10" ht="20.1" customHeight="1">
      <c r="B33" s="37">
        <v>21</v>
      </c>
      <c r="C33" s="42" t="s">
        <v>27</v>
      </c>
      <c r="D33" s="47">
        <f>CONTENEDOR!AE23</f>
        <v>7</v>
      </c>
      <c r="E33" s="47">
        <f>CONTENEDOR!K23</f>
        <v>1</v>
      </c>
      <c r="F33" s="47">
        <f>CONTENEDOR!N23</f>
        <v>1</v>
      </c>
      <c r="G33" s="47">
        <f>CONTENEDOR!R23</f>
        <v>0</v>
      </c>
      <c r="H33" s="47">
        <f>CONTENEDOR!Q23</f>
        <v>0</v>
      </c>
      <c r="I33" s="16">
        <f t="shared" si="0"/>
        <v>9</v>
      </c>
      <c r="J33" s="23">
        <f t="shared" si="1"/>
        <v>0.0006902899217671422</v>
      </c>
    </row>
    <row r="34" spans="2:10" ht="20.1" customHeight="1">
      <c r="B34" s="37">
        <v>22</v>
      </c>
      <c r="C34" s="42" t="s">
        <v>28</v>
      </c>
      <c r="D34" s="47">
        <f>CONTENEDOR!AE24</f>
        <v>0</v>
      </c>
      <c r="E34" s="47">
        <f>CONTENEDOR!K24</f>
        <v>1</v>
      </c>
      <c r="F34" s="47">
        <f>CONTENEDOR!N24</f>
        <v>5</v>
      </c>
      <c r="G34" s="47">
        <f>CONTENEDOR!R24</f>
        <v>2</v>
      </c>
      <c r="H34" s="47">
        <f>CONTENEDOR!Q24</f>
        <v>1</v>
      </c>
      <c r="I34" s="16">
        <f t="shared" si="0"/>
        <v>9</v>
      </c>
      <c r="J34" s="23">
        <f t="shared" si="1"/>
        <v>0.0006902899217671422</v>
      </c>
    </row>
    <row r="35" spans="2:10" ht="20.1" customHeight="1">
      <c r="B35" s="37">
        <v>23</v>
      </c>
      <c r="C35" s="42" t="s">
        <v>29</v>
      </c>
      <c r="D35" s="47">
        <f>CONTENEDOR!AE25</f>
        <v>5</v>
      </c>
      <c r="E35" s="47">
        <f>CONTENEDOR!K25</f>
        <v>0</v>
      </c>
      <c r="F35" s="47">
        <f>CONTENEDOR!N25</f>
        <v>1</v>
      </c>
      <c r="G35" s="47">
        <f>CONTENEDOR!R25</f>
        <v>0</v>
      </c>
      <c r="H35" s="47">
        <f>CONTENEDOR!Q25</f>
        <v>1</v>
      </c>
      <c r="I35" s="16">
        <f t="shared" si="0"/>
        <v>7</v>
      </c>
      <c r="J35" s="23">
        <f t="shared" si="1"/>
        <v>0.0005368921613744439</v>
      </c>
    </row>
    <row r="36" spans="2:10" ht="20.1" customHeight="1">
      <c r="B36" s="37">
        <v>24</v>
      </c>
      <c r="C36" s="42" t="s">
        <v>30</v>
      </c>
      <c r="D36" s="47">
        <f>CONTENEDOR!AE26</f>
        <v>16</v>
      </c>
      <c r="E36" s="47">
        <f>CONTENEDOR!K26</f>
        <v>0</v>
      </c>
      <c r="F36" s="47">
        <f>CONTENEDOR!N26</f>
        <v>0</v>
      </c>
      <c r="G36" s="47">
        <f>CONTENEDOR!R26</f>
        <v>0</v>
      </c>
      <c r="H36" s="47">
        <f>CONTENEDOR!Q26</f>
        <v>1</v>
      </c>
      <c r="I36" s="16">
        <f t="shared" si="0"/>
        <v>17</v>
      </c>
      <c r="J36" s="23">
        <f t="shared" si="1"/>
        <v>0.0013038809633379353</v>
      </c>
    </row>
    <row r="37" spans="2:10" ht="20.1" customHeight="1">
      <c r="B37" s="37">
        <v>25</v>
      </c>
      <c r="C37" s="42" t="s">
        <v>31</v>
      </c>
      <c r="D37" s="47">
        <f>CONTENEDOR!AE27</f>
        <v>640</v>
      </c>
      <c r="E37" s="47">
        <f>CONTENEDOR!K27</f>
        <v>11</v>
      </c>
      <c r="F37" s="47">
        <f>CONTENEDOR!N27</f>
        <v>45</v>
      </c>
      <c r="G37" s="47">
        <f>CONTENEDOR!R27</f>
        <v>2</v>
      </c>
      <c r="H37" s="47">
        <f>CONTENEDOR!Q27</f>
        <v>0</v>
      </c>
      <c r="I37" s="16">
        <f t="shared" si="0"/>
        <v>698</v>
      </c>
      <c r="J37" s="23">
        <f t="shared" si="1"/>
        <v>0.053535818377051694</v>
      </c>
    </row>
    <row r="38" spans="2:10" ht="20.1" customHeight="1">
      <c r="B38" s="37">
        <v>26</v>
      </c>
      <c r="C38" s="42" t="s">
        <v>32</v>
      </c>
      <c r="D38" s="47">
        <f>CONTENEDOR!AE28</f>
        <v>30</v>
      </c>
      <c r="E38" s="47">
        <f>CONTENEDOR!K28</f>
        <v>0</v>
      </c>
      <c r="F38" s="47">
        <f>CONTENEDOR!N28</f>
        <v>4</v>
      </c>
      <c r="G38" s="47">
        <f>CONTENEDOR!R28</f>
        <v>0</v>
      </c>
      <c r="H38" s="47">
        <f>CONTENEDOR!Q28</f>
        <v>0</v>
      </c>
      <c r="I38" s="16">
        <f t="shared" si="0"/>
        <v>34</v>
      </c>
      <c r="J38" s="23">
        <f t="shared" si="1"/>
        <v>0.0026077619266758707</v>
      </c>
    </row>
    <row r="39" spans="2:10" ht="20.1" customHeight="1">
      <c r="B39" s="37">
        <v>27</v>
      </c>
      <c r="C39" s="42" t="s">
        <v>33</v>
      </c>
      <c r="D39" s="47">
        <f>CONTENEDOR!AE29</f>
        <v>1343</v>
      </c>
      <c r="E39" s="47">
        <f>CONTENEDOR!K29</f>
        <v>1</v>
      </c>
      <c r="F39" s="47">
        <f>CONTENEDOR!N29</f>
        <v>15</v>
      </c>
      <c r="G39" s="47">
        <f>CONTENEDOR!R29</f>
        <v>777</v>
      </c>
      <c r="H39" s="47">
        <f>CONTENEDOR!Q29</f>
        <v>29</v>
      </c>
      <c r="I39" s="16">
        <f t="shared" si="0"/>
        <v>2165</v>
      </c>
      <c r="J39" s="23">
        <f t="shared" si="1"/>
        <v>0.1660530756250959</v>
      </c>
    </row>
    <row r="40" spans="2:10" ht="20.1" customHeight="1">
      <c r="B40" s="37">
        <v>28</v>
      </c>
      <c r="C40" s="42" t="s">
        <v>34</v>
      </c>
      <c r="D40" s="47">
        <f>CONTENEDOR!AE30</f>
        <v>692</v>
      </c>
      <c r="E40" s="47">
        <f>CONTENEDOR!K30</f>
        <v>19</v>
      </c>
      <c r="F40" s="47">
        <f>CONTENEDOR!N30</f>
        <v>40</v>
      </c>
      <c r="G40" s="47">
        <f>CONTENEDOR!R30</f>
        <v>216</v>
      </c>
      <c r="H40" s="47">
        <f>CONTENEDOR!Q30</f>
        <v>124</v>
      </c>
      <c r="I40" s="16">
        <f t="shared" si="0"/>
        <v>1091</v>
      </c>
      <c r="J40" s="23">
        <f t="shared" si="1"/>
        <v>0.0836784782942169</v>
      </c>
    </row>
    <row r="41" spans="2:10" ht="20.1" customHeight="1">
      <c r="B41" s="37">
        <v>29</v>
      </c>
      <c r="C41" s="42" t="s">
        <v>35</v>
      </c>
      <c r="D41" s="47">
        <f>CONTENEDOR!AE31</f>
        <v>328</v>
      </c>
      <c r="E41" s="47">
        <f>CONTENEDOR!K31</f>
        <v>21</v>
      </c>
      <c r="F41" s="47">
        <f>CONTENEDOR!N31</f>
        <v>43</v>
      </c>
      <c r="G41" s="47">
        <f>CONTENEDOR!R31</f>
        <v>228</v>
      </c>
      <c r="H41" s="47">
        <f>CONTENEDOR!Q31</f>
        <v>54</v>
      </c>
      <c r="I41" s="16">
        <f t="shared" si="0"/>
        <v>674</v>
      </c>
      <c r="J41" s="23">
        <f t="shared" si="1"/>
        <v>0.05169504525233932</v>
      </c>
    </row>
    <row r="42" spans="2:10" ht="20.1" customHeight="1">
      <c r="B42" s="37">
        <v>30</v>
      </c>
      <c r="C42" s="42" t="s">
        <v>36</v>
      </c>
      <c r="D42" s="47">
        <f>CONTENEDOR!AE32</f>
        <v>240</v>
      </c>
      <c r="E42" s="47">
        <f>CONTENEDOR!K32</f>
        <v>3</v>
      </c>
      <c r="F42" s="47">
        <f>CONTENEDOR!N32</f>
        <v>38</v>
      </c>
      <c r="G42" s="47">
        <f>CONTENEDOR!R32</f>
        <v>100</v>
      </c>
      <c r="H42" s="47">
        <f>CONTENEDOR!Q32</f>
        <v>40</v>
      </c>
      <c r="I42" s="16">
        <f t="shared" si="0"/>
        <v>421</v>
      </c>
      <c r="J42" s="23">
        <f t="shared" si="1"/>
        <v>0.03229022856266298</v>
      </c>
    </row>
    <row r="43" spans="2:10" ht="20.1" customHeight="1">
      <c r="B43" s="37">
        <v>31</v>
      </c>
      <c r="C43" s="42" t="s">
        <v>37</v>
      </c>
      <c r="D43" s="47">
        <f>CONTENEDOR!AE33</f>
        <v>413</v>
      </c>
      <c r="E43" s="47">
        <f>CONTENEDOR!K33</f>
        <v>13</v>
      </c>
      <c r="F43" s="47">
        <f>CONTENEDOR!N33</f>
        <v>21</v>
      </c>
      <c r="G43" s="47">
        <f>CONTENEDOR!R33</f>
        <v>70</v>
      </c>
      <c r="H43" s="47">
        <f>CONTENEDOR!Q33</f>
        <v>9</v>
      </c>
      <c r="I43" s="16">
        <f t="shared" si="0"/>
        <v>526</v>
      </c>
      <c r="J43" s="23">
        <f t="shared" si="1"/>
        <v>0.04034361098327965</v>
      </c>
    </row>
    <row r="44" spans="2:10" ht="20.1" customHeight="1">
      <c r="B44" s="37">
        <v>32</v>
      </c>
      <c r="C44" s="42" t="s">
        <v>38</v>
      </c>
      <c r="D44" s="47">
        <f>CONTENEDOR!AE34</f>
        <v>64</v>
      </c>
      <c r="E44" s="47">
        <f>CONTENEDOR!K34</f>
        <v>0</v>
      </c>
      <c r="F44" s="47">
        <f>CONTENEDOR!N34</f>
        <v>0</v>
      </c>
      <c r="G44" s="47">
        <f>CONTENEDOR!R34</f>
        <v>99</v>
      </c>
      <c r="H44" s="47">
        <f>CONTENEDOR!Q34</f>
        <v>0</v>
      </c>
      <c r="I44" s="16">
        <f t="shared" si="0"/>
        <v>163</v>
      </c>
      <c r="J44" s="23">
        <f t="shared" si="1"/>
        <v>0.012501917472004909</v>
      </c>
    </row>
    <row r="45" spans="2:10" ht="20.1" customHeight="1">
      <c r="B45" s="37">
        <v>33</v>
      </c>
      <c r="C45" s="42" t="s">
        <v>39</v>
      </c>
      <c r="D45" s="47">
        <f>CONTENEDOR!AE35</f>
        <v>5</v>
      </c>
      <c r="E45" s="47">
        <f>CONTENEDOR!K35</f>
        <v>0</v>
      </c>
      <c r="F45" s="47">
        <f>CONTENEDOR!N35</f>
        <v>0</v>
      </c>
      <c r="G45" s="47">
        <f>CONTENEDOR!R35</f>
        <v>84</v>
      </c>
      <c r="H45" s="47">
        <f>CONTENEDOR!Q35</f>
        <v>0</v>
      </c>
      <c r="I45" s="16">
        <f aca="true" t="shared" si="2" ref="I45:I65">SUM(D45:H45)</f>
        <v>89</v>
      </c>
      <c r="J45" s="23">
        <f aca="true" t="shared" si="3" ref="J45:J65">I45/$I$66</f>
        <v>0.006826200337475073</v>
      </c>
    </row>
    <row r="46" spans="2:10" ht="20.1" customHeight="1">
      <c r="B46" s="37">
        <v>34</v>
      </c>
      <c r="C46" s="42" t="s">
        <v>40</v>
      </c>
      <c r="D46" s="47">
        <f>CONTENEDOR!AE36</f>
        <v>9</v>
      </c>
      <c r="E46" s="47">
        <f>CONTENEDOR!K36</f>
        <v>1</v>
      </c>
      <c r="F46" s="47">
        <f>CONTENEDOR!N36</f>
        <v>0</v>
      </c>
      <c r="G46" s="47">
        <f>CONTENEDOR!R36</f>
        <v>32</v>
      </c>
      <c r="H46" s="47">
        <f>CONTENEDOR!Q36</f>
        <v>3</v>
      </c>
      <c r="I46" s="16">
        <f t="shared" si="2"/>
        <v>45</v>
      </c>
      <c r="J46" s="23">
        <f t="shared" si="3"/>
        <v>0.003451449608835711</v>
      </c>
    </row>
    <row r="47" spans="2:10" ht="20.1" customHeight="1">
      <c r="B47" s="37">
        <v>35</v>
      </c>
      <c r="C47" s="42" t="s">
        <v>41</v>
      </c>
      <c r="D47" s="47">
        <f>CONTENEDOR!AE37</f>
        <v>19</v>
      </c>
      <c r="E47" s="47">
        <f>CONTENEDOR!K37</f>
        <v>0</v>
      </c>
      <c r="F47" s="47">
        <f>CONTENEDOR!N37</f>
        <v>1</v>
      </c>
      <c r="G47" s="47">
        <f>CONTENEDOR!R37</f>
        <v>7</v>
      </c>
      <c r="H47" s="47">
        <f>CONTENEDOR!Q37</f>
        <v>4</v>
      </c>
      <c r="I47" s="16">
        <f t="shared" si="2"/>
        <v>31</v>
      </c>
      <c r="J47" s="23">
        <f t="shared" si="3"/>
        <v>0.0023776652860868232</v>
      </c>
    </row>
    <row r="48" spans="2:10" ht="20.1" customHeight="1">
      <c r="B48" s="37">
        <v>36</v>
      </c>
      <c r="C48" s="42" t="s">
        <v>42</v>
      </c>
      <c r="D48" s="47">
        <f>CONTENEDOR!AE38</f>
        <v>5</v>
      </c>
      <c r="E48" s="47">
        <f>CONTENEDOR!K38</f>
        <v>0</v>
      </c>
      <c r="F48" s="47">
        <f>CONTENEDOR!N38</f>
        <v>1</v>
      </c>
      <c r="G48" s="47">
        <f>CONTENEDOR!R38</f>
        <v>10</v>
      </c>
      <c r="H48" s="47">
        <f>CONTENEDOR!Q38</f>
        <v>5</v>
      </c>
      <c r="I48" s="16">
        <f t="shared" si="2"/>
        <v>21</v>
      </c>
      <c r="J48" s="23">
        <f t="shared" si="3"/>
        <v>0.0016106764841233318</v>
      </c>
    </row>
    <row r="49" spans="2:10" ht="20.1" customHeight="1">
      <c r="B49" s="37">
        <v>37</v>
      </c>
      <c r="C49" s="42" t="s">
        <v>43</v>
      </c>
      <c r="D49" s="47">
        <f>CONTENEDOR!AE39</f>
        <v>14</v>
      </c>
      <c r="E49" s="47">
        <f>CONTENEDOR!K39</f>
        <v>0</v>
      </c>
      <c r="F49" s="47">
        <f>CONTENEDOR!N39</f>
        <v>0</v>
      </c>
      <c r="G49" s="47">
        <f>CONTENEDOR!R39</f>
        <v>1</v>
      </c>
      <c r="H49" s="47">
        <f>CONTENEDOR!Q39</f>
        <v>21</v>
      </c>
      <c r="I49" s="16">
        <f t="shared" si="2"/>
        <v>36</v>
      </c>
      <c r="J49" s="23">
        <f t="shared" si="3"/>
        <v>0.0027611596870685687</v>
      </c>
    </row>
    <row r="50" spans="2:10" ht="20.1" customHeight="1">
      <c r="B50" s="37">
        <v>38</v>
      </c>
      <c r="C50" s="42" t="s">
        <v>44</v>
      </c>
      <c r="D50" s="47">
        <f>CONTENEDOR!AE40</f>
        <v>2</v>
      </c>
      <c r="E50" s="47">
        <f>CONTENEDOR!K40</f>
        <v>0</v>
      </c>
      <c r="F50" s="47">
        <f>CONTENEDOR!N40</f>
        <v>0</v>
      </c>
      <c r="G50" s="47">
        <f>CONTENEDOR!R40</f>
        <v>1</v>
      </c>
      <c r="H50" s="47">
        <f>CONTENEDOR!Q40</f>
        <v>1</v>
      </c>
      <c r="I50" s="16">
        <f t="shared" si="2"/>
        <v>4</v>
      </c>
      <c r="J50" s="23">
        <f t="shared" si="3"/>
        <v>0.00030679552078539653</v>
      </c>
    </row>
    <row r="51" spans="2:10" ht="20.1" customHeight="1">
      <c r="B51" s="37">
        <v>39</v>
      </c>
      <c r="C51" s="42" t="s">
        <v>45</v>
      </c>
      <c r="D51" s="47">
        <f>CONTENEDOR!AE41</f>
        <v>0</v>
      </c>
      <c r="E51" s="47">
        <f>CONTENEDOR!K41</f>
        <v>0</v>
      </c>
      <c r="F51" s="47">
        <f>CONTENEDOR!N41</f>
        <v>0</v>
      </c>
      <c r="G51" s="47">
        <f>CONTENEDOR!R41</f>
        <v>1</v>
      </c>
      <c r="H51" s="47">
        <f>CONTENEDOR!Q41</f>
        <v>3</v>
      </c>
      <c r="I51" s="16">
        <f t="shared" si="2"/>
        <v>4</v>
      </c>
      <c r="J51" s="23">
        <f t="shared" si="3"/>
        <v>0.00030679552078539653</v>
      </c>
    </row>
    <row r="52" spans="2:10" ht="20.1" customHeight="1">
      <c r="B52" s="37">
        <v>40</v>
      </c>
      <c r="C52" s="42" t="s">
        <v>46</v>
      </c>
      <c r="D52" s="47">
        <f>CONTENEDOR!AE42</f>
        <v>0</v>
      </c>
      <c r="E52" s="47">
        <f>CONTENEDOR!K42</f>
        <v>0</v>
      </c>
      <c r="F52" s="47">
        <f>CONTENEDOR!N42</f>
        <v>0</v>
      </c>
      <c r="G52" s="47">
        <f>CONTENEDOR!R42</f>
        <v>0</v>
      </c>
      <c r="H52" s="47">
        <f>CONTENEDOR!Q42</f>
        <v>4</v>
      </c>
      <c r="I52" s="16">
        <f t="shared" si="2"/>
        <v>4</v>
      </c>
      <c r="J52" s="23">
        <f t="shared" si="3"/>
        <v>0.00030679552078539653</v>
      </c>
    </row>
    <row r="53" spans="2:10" ht="20.1" customHeight="1">
      <c r="B53" s="37">
        <v>41</v>
      </c>
      <c r="C53" s="42" t="s">
        <v>47</v>
      </c>
      <c r="D53" s="47">
        <f>CONTENEDOR!AE43</f>
        <v>2</v>
      </c>
      <c r="E53" s="47">
        <f>CONTENEDOR!K43</f>
        <v>0</v>
      </c>
      <c r="F53" s="47">
        <f>CONTENEDOR!N43</f>
        <v>1</v>
      </c>
      <c r="G53" s="47">
        <f>CONTENEDOR!R43</f>
        <v>2</v>
      </c>
      <c r="H53" s="47">
        <f>CONTENEDOR!Q43</f>
        <v>0</v>
      </c>
      <c r="I53" s="16">
        <f t="shared" si="2"/>
        <v>5</v>
      </c>
      <c r="J53" s="23">
        <f t="shared" si="3"/>
        <v>0.00038349440098174565</v>
      </c>
    </row>
    <row r="54" spans="2:10" ht="20.1" customHeight="1">
      <c r="B54" s="37">
        <v>42</v>
      </c>
      <c r="C54" s="42" t="s">
        <v>48</v>
      </c>
      <c r="D54" s="47">
        <f>CONTENEDOR!AE44</f>
        <v>0</v>
      </c>
      <c r="E54" s="47">
        <f>CONTENEDOR!K44</f>
        <v>0</v>
      </c>
      <c r="F54" s="47">
        <f>CONTENEDOR!N44</f>
        <v>0</v>
      </c>
      <c r="G54" s="47">
        <f>CONTENEDOR!R44</f>
        <v>47</v>
      </c>
      <c r="H54" s="47">
        <f>CONTENEDOR!Q44</f>
        <v>0</v>
      </c>
      <c r="I54" s="16">
        <f t="shared" si="2"/>
        <v>47</v>
      </c>
      <c r="J54" s="23">
        <f t="shared" si="3"/>
        <v>0.003604847369228409</v>
      </c>
    </row>
    <row r="55" spans="2:10" ht="20.1" customHeight="1">
      <c r="B55" s="37">
        <v>43</v>
      </c>
      <c r="C55" s="42" t="s">
        <v>49</v>
      </c>
      <c r="D55" s="47">
        <f>CONTENEDOR!AE45</f>
        <v>3</v>
      </c>
      <c r="E55" s="47">
        <f>CONTENEDOR!K45</f>
        <v>0</v>
      </c>
      <c r="F55" s="47">
        <f>CONTENEDOR!N45</f>
        <v>0</v>
      </c>
      <c r="G55" s="47">
        <f>CONTENEDOR!R45</f>
        <v>1</v>
      </c>
      <c r="H55" s="47">
        <f>CONTENEDOR!Q45</f>
        <v>6</v>
      </c>
      <c r="I55" s="16">
        <f t="shared" si="2"/>
        <v>10</v>
      </c>
      <c r="J55" s="23">
        <f t="shared" si="3"/>
        <v>0.0007669888019634913</v>
      </c>
    </row>
    <row r="56" spans="2:10" ht="20.1" customHeight="1">
      <c r="B56" s="37">
        <v>44</v>
      </c>
      <c r="C56" s="42" t="s">
        <v>50</v>
      </c>
      <c r="D56" s="47">
        <f>CONTENEDOR!AE46</f>
        <v>6</v>
      </c>
      <c r="E56" s="47">
        <f>CONTENEDOR!K46</f>
        <v>0</v>
      </c>
      <c r="F56" s="47">
        <f>CONTENEDOR!N46</f>
        <v>0</v>
      </c>
      <c r="G56" s="47">
        <f>CONTENEDOR!R46</f>
        <v>2</v>
      </c>
      <c r="H56" s="47">
        <f>CONTENEDOR!Q46</f>
        <v>1</v>
      </c>
      <c r="I56" s="16">
        <f t="shared" si="2"/>
        <v>9</v>
      </c>
      <c r="J56" s="23">
        <f t="shared" si="3"/>
        <v>0.0006902899217671422</v>
      </c>
    </row>
    <row r="57" spans="2:10" ht="20.1" customHeight="1">
      <c r="B57" s="37">
        <v>45</v>
      </c>
      <c r="C57" s="42" t="s">
        <v>51</v>
      </c>
      <c r="D57" s="47">
        <f>CONTENEDOR!AE47</f>
        <v>0</v>
      </c>
      <c r="E57" s="47">
        <f>CONTENEDOR!K47</f>
        <v>0</v>
      </c>
      <c r="F57" s="47">
        <f>CONTENEDOR!N47</f>
        <v>0</v>
      </c>
      <c r="G57" s="47">
        <f>CONTENEDOR!R47</f>
        <v>0</v>
      </c>
      <c r="H57" s="47">
        <f>CONTENEDOR!Q47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CONTENEDOR!AE48</f>
        <v>0</v>
      </c>
      <c r="E58" s="47">
        <f>CONTENEDOR!K48</f>
        <v>0</v>
      </c>
      <c r="F58" s="47">
        <f>CONTENEDOR!N48</f>
        <v>0</v>
      </c>
      <c r="G58" s="47">
        <f>CONTENEDOR!R48</f>
        <v>0</v>
      </c>
      <c r="H58" s="47">
        <f>CONTENEDOR!Q48</f>
        <v>1</v>
      </c>
      <c r="I58" s="16">
        <f t="shared" si="2"/>
        <v>1</v>
      </c>
      <c r="J58" s="23">
        <f t="shared" si="3"/>
        <v>7.669888019634913E-05</v>
      </c>
    </row>
    <row r="59" spans="2:10" ht="20.1" customHeight="1">
      <c r="B59" s="37">
        <v>47</v>
      </c>
      <c r="C59" s="42" t="s">
        <v>53</v>
      </c>
      <c r="D59" s="47">
        <f>CONTENEDOR!AE49</f>
        <v>0</v>
      </c>
      <c r="E59" s="47">
        <f>CONTENEDOR!K49</f>
        <v>0</v>
      </c>
      <c r="F59" s="47">
        <f>CONTENEDOR!N49</f>
        <v>0</v>
      </c>
      <c r="G59" s="47">
        <f>CONTENEDOR!R49</f>
        <v>0</v>
      </c>
      <c r="H59" s="47">
        <f>CONTENEDOR!Q49</f>
        <v>0</v>
      </c>
      <c r="I59" s="16">
        <f t="shared" si="2"/>
        <v>0</v>
      </c>
      <c r="J59" s="23">
        <f t="shared" si="3"/>
        <v>0</v>
      </c>
    </row>
    <row r="60" spans="2:10" ht="20.1" customHeight="1">
      <c r="B60" s="37">
        <v>48</v>
      </c>
      <c r="C60" s="42" t="s">
        <v>54</v>
      </c>
      <c r="D60" s="47">
        <f>CONTENEDOR!AE50</f>
        <v>0</v>
      </c>
      <c r="E60" s="47">
        <f>CONTENEDOR!K50</f>
        <v>0</v>
      </c>
      <c r="F60" s="47">
        <f>CONTENEDOR!N50</f>
        <v>0</v>
      </c>
      <c r="G60" s="47">
        <f>CONTENEDOR!R50</f>
        <v>0</v>
      </c>
      <c r="H60" s="47">
        <f>CONTENEDOR!Q50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CONTENEDOR!AE51</f>
        <v>0</v>
      </c>
      <c r="E61" s="47">
        <f>CONTENEDOR!K51</f>
        <v>0</v>
      </c>
      <c r="F61" s="47">
        <f>CONTENEDOR!N51</f>
        <v>0</v>
      </c>
      <c r="G61" s="47">
        <f>CONTENEDOR!R51</f>
        <v>0</v>
      </c>
      <c r="H61" s="47">
        <f>CONTENEDOR!Q51</f>
        <v>0</v>
      </c>
      <c r="I61" s="16">
        <f t="shared" si="2"/>
        <v>0</v>
      </c>
      <c r="J61" s="23">
        <f t="shared" si="3"/>
        <v>0</v>
      </c>
    </row>
    <row r="62" spans="2:10" ht="20.1" customHeight="1">
      <c r="B62" s="37">
        <v>50</v>
      </c>
      <c r="C62" s="42" t="s">
        <v>56</v>
      </c>
      <c r="D62" s="47">
        <f>CONTENEDOR!AE52</f>
        <v>0</v>
      </c>
      <c r="E62" s="47">
        <f>CONTENEDOR!K52</f>
        <v>0</v>
      </c>
      <c r="F62" s="47">
        <f>CONTENEDOR!N52</f>
        <v>0</v>
      </c>
      <c r="G62" s="47">
        <f>CONTENEDOR!R52</f>
        <v>3</v>
      </c>
      <c r="H62" s="47">
        <f>CONTENEDOR!Q52</f>
        <v>0</v>
      </c>
      <c r="I62" s="16">
        <f t="shared" si="2"/>
        <v>3</v>
      </c>
      <c r="J62" s="23">
        <f t="shared" si="3"/>
        <v>0.0002300966405890474</v>
      </c>
    </row>
    <row r="63" spans="2:10" ht="20.1" customHeight="1">
      <c r="B63" s="37">
        <v>51</v>
      </c>
      <c r="C63" s="42" t="s">
        <v>57</v>
      </c>
      <c r="D63" s="47">
        <f>CONTENEDOR!AE53</f>
        <v>0</v>
      </c>
      <c r="E63" s="47">
        <f>CONTENEDOR!K53</f>
        <v>0</v>
      </c>
      <c r="F63" s="47">
        <f>CONTENEDOR!N53</f>
        <v>0</v>
      </c>
      <c r="G63" s="47">
        <f>CONTENEDOR!R53</f>
        <v>0</v>
      </c>
      <c r="H63" s="47">
        <f>CONTENEDOR!Q53</f>
        <v>0</v>
      </c>
      <c r="I63" s="16">
        <f t="shared" si="2"/>
        <v>0</v>
      </c>
      <c r="J63" s="23">
        <f t="shared" si="3"/>
        <v>0</v>
      </c>
    </row>
    <row r="64" spans="2:10" ht="20.1" customHeight="1">
      <c r="B64" s="37">
        <v>52</v>
      </c>
      <c r="C64" s="42" t="s">
        <v>58</v>
      </c>
      <c r="D64" s="47">
        <f>CONTENEDOR!AE54</f>
        <v>0</v>
      </c>
      <c r="E64" s="47">
        <f>CONTENEDOR!K54</f>
        <v>0</v>
      </c>
      <c r="F64" s="47">
        <f>CONTENEDOR!N54</f>
        <v>0</v>
      </c>
      <c r="G64" s="47">
        <f>CONTENEDOR!R54</f>
        <v>0</v>
      </c>
      <c r="H64" s="47">
        <f>CONTENEDOR!Q54</f>
        <v>4</v>
      </c>
      <c r="I64" s="16">
        <f t="shared" si="2"/>
        <v>4</v>
      </c>
      <c r="J64" s="23">
        <f t="shared" si="3"/>
        <v>0.00030679552078539653</v>
      </c>
    </row>
    <row r="65" spans="2:10" ht="20.1" customHeight="1" thickBot="1">
      <c r="B65" s="38">
        <v>53</v>
      </c>
      <c r="C65" s="43" t="s">
        <v>59</v>
      </c>
      <c r="D65" s="47">
        <f>CONTENEDOR!AE55</f>
        <v>32</v>
      </c>
      <c r="E65" s="47">
        <f>CONTENEDOR!K55</f>
        <v>2</v>
      </c>
      <c r="F65" s="47">
        <f>CONTENEDOR!N55</f>
        <v>0</v>
      </c>
      <c r="G65" s="47">
        <f>CONTENEDOR!R55</f>
        <v>45</v>
      </c>
      <c r="H65" s="47">
        <f>CONTENEDOR!Q55</f>
        <v>21</v>
      </c>
      <c r="I65" s="16">
        <f t="shared" si="2"/>
        <v>100</v>
      </c>
      <c r="J65" s="26">
        <f t="shared" si="3"/>
        <v>0.007669888019634913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:H66">SUM(D13:D65)</f>
        <v>6239</v>
      </c>
      <c r="E66" s="12">
        <f t="shared" si="4"/>
        <v>233</v>
      </c>
      <c r="F66" s="12">
        <f t="shared" si="4"/>
        <v>358</v>
      </c>
      <c r="G66" s="12">
        <f t="shared" si="4"/>
        <v>4277</v>
      </c>
      <c r="H66" s="12">
        <f t="shared" si="4"/>
        <v>1931</v>
      </c>
      <c r="I66" s="12">
        <f>SUM(I13:I65)</f>
        <v>13038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61">
      <selection activeCell="C66" sqref="C66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3"/>
    </row>
    <row r="5" spans="1:12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4"/>
    </row>
    <row r="6" spans="1:12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2" t="str">
        <f>TITULOS!C6</f>
        <v xml:space="preserve">NÚMERO DE CASOS SOMETIDOS POR TIPO DE DELITO -   </v>
      </c>
      <c r="B8" s="72"/>
      <c r="C8" s="72"/>
      <c r="D8" s="78" t="s">
        <v>125</v>
      </c>
      <c r="E8" s="78"/>
      <c r="F8" s="78"/>
      <c r="G8" s="78"/>
      <c r="H8" s="78"/>
      <c r="I8" s="78"/>
      <c r="J8" s="78"/>
      <c r="K8" s="78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87</v>
      </c>
      <c r="E12" s="51" t="s">
        <v>126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CONTENEDOR!AG3</f>
        <v>344</v>
      </c>
      <c r="E13" s="47">
        <f>CONTENEDOR!AI3</f>
        <v>104</v>
      </c>
      <c r="F13" s="16">
        <f aca="true" t="shared" si="0" ref="F13:F44">SUM(D13:E13)</f>
        <v>448</v>
      </c>
      <c r="G13" s="40">
        <f aca="true" t="shared" si="1" ref="G13:G44">F13/$F$66</f>
        <v>0.11899070385126162</v>
      </c>
    </row>
    <row r="14" spans="2:7" ht="20.1" customHeight="1">
      <c r="B14" s="37">
        <v>2</v>
      </c>
      <c r="C14" s="42" t="s">
        <v>8</v>
      </c>
      <c r="D14" s="47">
        <f>CONTENEDOR!AG4</f>
        <v>223</v>
      </c>
      <c r="E14" s="47">
        <f>CONTENEDOR!AI4</f>
        <v>0</v>
      </c>
      <c r="F14" s="16">
        <f t="shared" si="0"/>
        <v>223</v>
      </c>
      <c r="G14" s="23">
        <f t="shared" si="1"/>
        <v>0.05922974767596281</v>
      </c>
    </row>
    <row r="15" spans="2:7" ht="20.1" customHeight="1">
      <c r="B15" s="37">
        <v>3</v>
      </c>
      <c r="C15" s="42" t="s">
        <v>9</v>
      </c>
      <c r="D15" s="47">
        <f>CONTENEDOR!AG5</f>
        <v>338</v>
      </c>
      <c r="E15" s="47">
        <f>CONTENEDOR!AI5</f>
        <v>45</v>
      </c>
      <c r="F15" s="16">
        <f t="shared" si="0"/>
        <v>383</v>
      </c>
      <c r="G15" s="23">
        <f t="shared" si="1"/>
        <v>0.10172642762284197</v>
      </c>
    </row>
    <row r="16" spans="2:7" ht="20.1" customHeight="1">
      <c r="B16" s="37">
        <v>4</v>
      </c>
      <c r="C16" s="42" t="s">
        <v>10</v>
      </c>
      <c r="D16" s="47">
        <f>CONTENEDOR!AG6</f>
        <v>6</v>
      </c>
      <c r="E16" s="47">
        <f>CONTENEDOR!AI6</f>
        <v>0</v>
      </c>
      <c r="F16" s="16">
        <f t="shared" si="0"/>
        <v>6</v>
      </c>
      <c r="G16" s="23">
        <f t="shared" si="1"/>
        <v>0.0015936254980079682</v>
      </c>
    </row>
    <row r="17" spans="2:7" ht="20.1" customHeight="1">
      <c r="B17" s="37">
        <v>5</v>
      </c>
      <c r="C17" s="42" t="s">
        <v>11</v>
      </c>
      <c r="D17" s="47">
        <f>CONTENEDOR!AG7</f>
        <v>22</v>
      </c>
      <c r="E17" s="47">
        <f>CONTENEDOR!AI7</f>
        <v>1</v>
      </c>
      <c r="F17" s="16">
        <f t="shared" si="0"/>
        <v>23</v>
      </c>
      <c r="G17" s="23">
        <f t="shared" si="1"/>
        <v>0.006108897742363878</v>
      </c>
    </row>
    <row r="18" spans="2:7" ht="20.1" customHeight="1">
      <c r="B18" s="37">
        <v>6</v>
      </c>
      <c r="C18" s="42" t="s">
        <v>12</v>
      </c>
      <c r="D18" s="47">
        <f>CONTENEDOR!AG8</f>
        <v>63</v>
      </c>
      <c r="E18" s="47">
        <f>CONTENEDOR!AI8</f>
        <v>0</v>
      </c>
      <c r="F18" s="16">
        <f t="shared" si="0"/>
        <v>63</v>
      </c>
      <c r="G18" s="23">
        <f t="shared" si="1"/>
        <v>0.016733067729083666</v>
      </c>
    </row>
    <row r="19" spans="2:7" ht="20.1" customHeight="1">
      <c r="B19" s="37">
        <v>7</v>
      </c>
      <c r="C19" s="42" t="s">
        <v>13</v>
      </c>
      <c r="D19" s="47">
        <f>CONTENEDOR!AG9</f>
        <v>233</v>
      </c>
      <c r="E19" s="47">
        <f>CONTENEDOR!AI9</f>
        <v>106</v>
      </c>
      <c r="F19" s="16">
        <f t="shared" si="0"/>
        <v>339</v>
      </c>
      <c r="G19" s="23">
        <f t="shared" si="1"/>
        <v>0.0900398406374502</v>
      </c>
    </row>
    <row r="20" spans="2:7" ht="20.1" customHeight="1">
      <c r="B20" s="37">
        <v>8</v>
      </c>
      <c r="C20" s="42" t="s">
        <v>14</v>
      </c>
      <c r="D20" s="47">
        <f>CONTENEDOR!AG10</f>
        <v>32</v>
      </c>
      <c r="E20" s="47">
        <f>CONTENEDOR!AI10</f>
        <v>12</v>
      </c>
      <c r="F20" s="16">
        <f t="shared" si="0"/>
        <v>44</v>
      </c>
      <c r="G20" s="23">
        <f t="shared" si="1"/>
        <v>0.011686586985391767</v>
      </c>
    </row>
    <row r="21" spans="2:7" ht="20.1" customHeight="1">
      <c r="B21" s="37">
        <v>9</v>
      </c>
      <c r="C21" s="42" t="s">
        <v>15</v>
      </c>
      <c r="D21" s="47">
        <f>CONTENEDOR!AG11</f>
        <v>23</v>
      </c>
      <c r="E21" s="47">
        <f>CONTENEDOR!AI11</f>
        <v>1</v>
      </c>
      <c r="F21" s="16">
        <f t="shared" si="0"/>
        <v>24</v>
      </c>
      <c r="G21" s="23">
        <f t="shared" si="1"/>
        <v>0.006374501992031873</v>
      </c>
    </row>
    <row r="22" spans="2:7" ht="20.1" customHeight="1">
      <c r="B22" s="37">
        <v>10</v>
      </c>
      <c r="C22" s="42" t="s">
        <v>16</v>
      </c>
      <c r="D22" s="47">
        <f>CONTENEDOR!AG12</f>
        <v>0</v>
      </c>
      <c r="E22" s="47">
        <f>CONTENEDOR!AI12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CONTENEDOR!AG13</f>
        <v>8</v>
      </c>
      <c r="E23" s="47">
        <f>CONTENEDOR!AI13</f>
        <v>2</v>
      </c>
      <c r="F23" s="16">
        <f t="shared" si="0"/>
        <v>10</v>
      </c>
      <c r="G23" s="23">
        <f t="shared" si="1"/>
        <v>0.0026560424966799467</v>
      </c>
    </row>
    <row r="24" spans="2:7" ht="20.1" customHeight="1">
      <c r="B24" s="37">
        <v>12</v>
      </c>
      <c r="C24" s="42" t="s">
        <v>18</v>
      </c>
      <c r="D24" s="47">
        <f>CONTENEDOR!AG14</f>
        <v>10</v>
      </c>
      <c r="E24" s="47">
        <f>CONTENEDOR!AI14</f>
        <v>3</v>
      </c>
      <c r="F24" s="16">
        <f t="shared" si="0"/>
        <v>13</v>
      </c>
      <c r="G24" s="23">
        <f t="shared" si="1"/>
        <v>0.003452855245683931</v>
      </c>
    </row>
    <row r="25" spans="2:7" ht="20.1" customHeight="1">
      <c r="B25" s="37">
        <v>13</v>
      </c>
      <c r="C25" s="42" t="s">
        <v>19</v>
      </c>
      <c r="D25" s="47">
        <f>CONTENEDOR!AG15</f>
        <v>114</v>
      </c>
      <c r="E25" s="47">
        <f>CONTENEDOR!AI15</f>
        <v>5</v>
      </c>
      <c r="F25" s="16">
        <f t="shared" si="0"/>
        <v>119</v>
      </c>
      <c r="G25" s="23">
        <f t="shared" si="1"/>
        <v>0.031606905710491365</v>
      </c>
    </row>
    <row r="26" spans="2:7" ht="20.1" customHeight="1">
      <c r="B26" s="37">
        <v>14</v>
      </c>
      <c r="C26" s="42" t="s">
        <v>20</v>
      </c>
      <c r="D26" s="47">
        <f>CONTENEDOR!AG16</f>
        <v>64</v>
      </c>
      <c r="E26" s="47">
        <f>CONTENEDOR!AI16</f>
        <v>18</v>
      </c>
      <c r="F26" s="16">
        <f t="shared" si="0"/>
        <v>82</v>
      </c>
      <c r="G26" s="23">
        <f t="shared" si="1"/>
        <v>0.021779548472775564</v>
      </c>
    </row>
    <row r="27" spans="2:7" ht="20.1" customHeight="1">
      <c r="B27" s="37">
        <v>15</v>
      </c>
      <c r="C27" s="42" t="s">
        <v>21</v>
      </c>
      <c r="D27" s="47">
        <f>CONTENEDOR!AG17</f>
        <v>44</v>
      </c>
      <c r="E27" s="47">
        <f>CONTENEDOR!AI17</f>
        <v>7</v>
      </c>
      <c r="F27" s="16">
        <f t="shared" si="0"/>
        <v>51</v>
      </c>
      <c r="G27" s="23">
        <f t="shared" si="1"/>
        <v>0.013545816733067729</v>
      </c>
    </row>
    <row r="28" spans="2:7" ht="20.1" customHeight="1">
      <c r="B28" s="37">
        <v>16</v>
      </c>
      <c r="C28" s="42" t="s">
        <v>22</v>
      </c>
      <c r="D28" s="47">
        <f>CONTENEDOR!AG18</f>
        <v>21</v>
      </c>
      <c r="E28" s="47">
        <f>CONTENEDOR!AI18</f>
        <v>6</v>
      </c>
      <c r="F28" s="16">
        <f t="shared" si="0"/>
        <v>27</v>
      </c>
      <c r="G28" s="23">
        <f t="shared" si="1"/>
        <v>0.007171314741035857</v>
      </c>
    </row>
    <row r="29" spans="2:7" ht="20.1" customHeight="1">
      <c r="B29" s="37">
        <v>17</v>
      </c>
      <c r="C29" s="42" t="s">
        <v>23</v>
      </c>
      <c r="D29" s="47">
        <f>CONTENEDOR!AG19</f>
        <v>5</v>
      </c>
      <c r="E29" s="47">
        <f>CONTENEDOR!AI19</f>
        <v>6</v>
      </c>
      <c r="F29" s="16">
        <f t="shared" si="0"/>
        <v>11</v>
      </c>
      <c r="G29" s="23">
        <f t="shared" si="1"/>
        <v>0.0029216467463479417</v>
      </c>
    </row>
    <row r="30" spans="2:7" ht="20.1" customHeight="1">
      <c r="B30" s="37">
        <v>18</v>
      </c>
      <c r="C30" s="42" t="s">
        <v>24</v>
      </c>
      <c r="D30" s="47">
        <f>CONTENEDOR!AG20</f>
        <v>0</v>
      </c>
      <c r="E30" s="47">
        <f>CONTENEDOR!AI20</f>
        <v>0</v>
      </c>
      <c r="F30" s="16">
        <f t="shared" si="0"/>
        <v>0</v>
      </c>
      <c r="G30" s="23">
        <f t="shared" si="1"/>
        <v>0</v>
      </c>
    </row>
    <row r="31" spans="2:7" ht="20.1" customHeight="1">
      <c r="B31" s="37">
        <v>19</v>
      </c>
      <c r="C31" s="42" t="s">
        <v>25</v>
      </c>
      <c r="D31" s="47">
        <f>CONTENEDOR!AG21</f>
        <v>35</v>
      </c>
      <c r="E31" s="47">
        <f>CONTENEDOR!AI21</f>
        <v>16</v>
      </c>
      <c r="F31" s="16">
        <f t="shared" si="0"/>
        <v>51</v>
      </c>
      <c r="G31" s="23">
        <f t="shared" si="1"/>
        <v>0.013545816733067729</v>
      </c>
    </row>
    <row r="32" spans="2:7" ht="20.1" customHeight="1">
      <c r="B32" s="37">
        <v>20</v>
      </c>
      <c r="C32" s="42" t="s">
        <v>26</v>
      </c>
      <c r="D32" s="47">
        <f>CONTENEDOR!AG22</f>
        <v>25</v>
      </c>
      <c r="E32" s="47">
        <f>CONTENEDOR!AI22</f>
        <v>4</v>
      </c>
      <c r="F32" s="16">
        <f t="shared" si="0"/>
        <v>29</v>
      </c>
      <c r="G32" s="23">
        <f t="shared" si="1"/>
        <v>0.007702523240371846</v>
      </c>
    </row>
    <row r="33" spans="2:7" ht="20.1" customHeight="1">
      <c r="B33" s="37">
        <v>21</v>
      </c>
      <c r="C33" s="42" t="s">
        <v>27</v>
      </c>
      <c r="D33" s="47">
        <f>CONTENEDOR!AG23</f>
        <v>0</v>
      </c>
      <c r="E33" s="47">
        <f>CONTENEDOR!AI23</f>
        <v>0</v>
      </c>
      <c r="F33" s="16">
        <f t="shared" si="0"/>
        <v>0</v>
      </c>
      <c r="G33" s="23">
        <f t="shared" si="1"/>
        <v>0</v>
      </c>
    </row>
    <row r="34" spans="2:7" ht="20.1" customHeight="1">
      <c r="B34" s="37">
        <v>22</v>
      </c>
      <c r="C34" s="42" t="s">
        <v>28</v>
      </c>
      <c r="D34" s="47">
        <f>CONTENEDOR!AG24</f>
        <v>2</v>
      </c>
      <c r="E34" s="47">
        <f>CONTENEDOR!AI24</f>
        <v>0</v>
      </c>
      <c r="F34" s="16">
        <f t="shared" si="0"/>
        <v>2</v>
      </c>
      <c r="G34" s="23">
        <f t="shared" si="1"/>
        <v>0.0005312084993359894</v>
      </c>
    </row>
    <row r="35" spans="2:7" ht="20.1" customHeight="1">
      <c r="B35" s="37">
        <v>23</v>
      </c>
      <c r="C35" s="42" t="s">
        <v>29</v>
      </c>
      <c r="D35" s="47">
        <f>CONTENEDOR!AG25</f>
        <v>7</v>
      </c>
      <c r="E35" s="47">
        <f>CONTENEDOR!AI25</f>
        <v>2</v>
      </c>
      <c r="F35" s="16">
        <f t="shared" si="0"/>
        <v>9</v>
      </c>
      <c r="G35" s="23">
        <f t="shared" si="1"/>
        <v>0.002390438247011952</v>
      </c>
    </row>
    <row r="36" spans="2:7" ht="20.1" customHeight="1">
      <c r="B36" s="37">
        <v>24</v>
      </c>
      <c r="C36" s="42" t="s">
        <v>30</v>
      </c>
      <c r="D36" s="47">
        <f>CONTENEDOR!AG26</f>
        <v>1</v>
      </c>
      <c r="E36" s="47">
        <f>CONTENEDOR!AI26</f>
        <v>0</v>
      </c>
      <c r="F36" s="16">
        <f t="shared" si="0"/>
        <v>1</v>
      </c>
      <c r="G36" s="23">
        <f t="shared" si="1"/>
        <v>0.0002656042496679947</v>
      </c>
    </row>
    <row r="37" spans="2:7" ht="20.1" customHeight="1">
      <c r="B37" s="37">
        <v>25</v>
      </c>
      <c r="C37" s="42" t="s">
        <v>31</v>
      </c>
      <c r="D37" s="47">
        <f>CONTENEDOR!AG27</f>
        <v>660</v>
      </c>
      <c r="E37" s="47">
        <f>CONTENEDOR!AI27</f>
        <v>65</v>
      </c>
      <c r="F37" s="16">
        <f t="shared" si="0"/>
        <v>725</v>
      </c>
      <c r="G37" s="23">
        <f t="shared" si="1"/>
        <v>0.19256308100929614</v>
      </c>
    </row>
    <row r="38" spans="2:7" ht="20.1" customHeight="1">
      <c r="B38" s="37">
        <v>26</v>
      </c>
      <c r="C38" s="42" t="s">
        <v>32</v>
      </c>
      <c r="D38" s="47">
        <f>CONTENEDOR!AG28</f>
        <v>1</v>
      </c>
      <c r="E38" s="47">
        <f>CONTENEDOR!AI28</f>
        <v>1</v>
      </c>
      <c r="F38" s="16">
        <f t="shared" si="0"/>
        <v>2</v>
      </c>
      <c r="G38" s="23">
        <f t="shared" si="1"/>
        <v>0.0005312084993359894</v>
      </c>
    </row>
    <row r="39" spans="2:7" ht="20.1" customHeight="1">
      <c r="B39" s="37">
        <v>27</v>
      </c>
      <c r="C39" s="42" t="s">
        <v>33</v>
      </c>
      <c r="D39" s="47">
        <f>CONTENEDOR!AG29</f>
        <v>7</v>
      </c>
      <c r="E39" s="47">
        <f>CONTENEDOR!AI29</f>
        <v>9</v>
      </c>
      <c r="F39" s="16">
        <f t="shared" si="0"/>
        <v>16</v>
      </c>
      <c r="G39" s="23">
        <f t="shared" si="1"/>
        <v>0.004249667994687915</v>
      </c>
    </row>
    <row r="40" spans="2:7" ht="20.1" customHeight="1">
      <c r="B40" s="37">
        <v>28</v>
      </c>
      <c r="C40" s="42" t="s">
        <v>34</v>
      </c>
      <c r="D40" s="47">
        <f>CONTENEDOR!AG30</f>
        <v>77</v>
      </c>
      <c r="E40" s="47">
        <f>CONTENEDOR!AI30</f>
        <v>41</v>
      </c>
      <c r="F40" s="16">
        <f t="shared" si="0"/>
        <v>118</v>
      </c>
      <c r="G40" s="23">
        <f t="shared" si="1"/>
        <v>0.031341301460823374</v>
      </c>
    </row>
    <row r="41" spans="2:7" ht="20.1" customHeight="1">
      <c r="B41" s="37">
        <v>29</v>
      </c>
      <c r="C41" s="42" t="s">
        <v>35</v>
      </c>
      <c r="D41" s="47">
        <f>CONTENEDOR!AG31</f>
        <v>133</v>
      </c>
      <c r="E41" s="47">
        <f>CONTENEDOR!AI31</f>
        <v>40</v>
      </c>
      <c r="F41" s="16">
        <f t="shared" si="0"/>
        <v>173</v>
      </c>
      <c r="G41" s="23">
        <f t="shared" si="1"/>
        <v>0.04594953519256308</v>
      </c>
    </row>
    <row r="42" spans="2:7" ht="20.1" customHeight="1">
      <c r="B42" s="37">
        <v>30</v>
      </c>
      <c r="C42" s="42" t="s">
        <v>36</v>
      </c>
      <c r="D42" s="47">
        <f>CONTENEDOR!AG32</f>
        <v>349</v>
      </c>
      <c r="E42" s="47">
        <f>CONTENEDOR!AI32</f>
        <v>18</v>
      </c>
      <c r="F42" s="16">
        <f t="shared" si="0"/>
        <v>367</v>
      </c>
      <c r="G42" s="23">
        <f t="shared" si="1"/>
        <v>0.09747675962815405</v>
      </c>
    </row>
    <row r="43" spans="2:7" ht="20.1" customHeight="1">
      <c r="B43" s="37">
        <v>31</v>
      </c>
      <c r="C43" s="42" t="s">
        <v>37</v>
      </c>
      <c r="D43" s="47">
        <f>CONTENEDOR!AG33</f>
        <v>227</v>
      </c>
      <c r="E43" s="47">
        <f>CONTENEDOR!AI33</f>
        <v>46</v>
      </c>
      <c r="F43" s="16">
        <f t="shared" si="0"/>
        <v>273</v>
      </c>
      <c r="G43" s="23">
        <f t="shared" si="1"/>
        <v>0.07250996015936255</v>
      </c>
    </row>
    <row r="44" spans="2:7" ht="20.1" customHeight="1">
      <c r="B44" s="37">
        <v>32</v>
      </c>
      <c r="C44" s="42" t="s">
        <v>38</v>
      </c>
      <c r="D44" s="47">
        <f>CONTENEDOR!AG34</f>
        <v>0</v>
      </c>
      <c r="E44" s="47">
        <f>CONTENEDOR!AI34</f>
        <v>1</v>
      </c>
      <c r="F44" s="16">
        <f t="shared" si="0"/>
        <v>1</v>
      </c>
      <c r="G44" s="23">
        <f t="shared" si="1"/>
        <v>0.0002656042496679947</v>
      </c>
    </row>
    <row r="45" spans="2:7" ht="20.1" customHeight="1">
      <c r="B45" s="37">
        <v>33</v>
      </c>
      <c r="C45" s="42" t="s">
        <v>39</v>
      </c>
      <c r="D45" s="47">
        <f>CONTENEDOR!AG35</f>
        <v>26</v>
      </c>
      <c r="E45" s="47">
        <f>CONTENEDOR!AI35</f>
        <v>0</v>
      </c>
      <c r="F45" s="16">
        <f aca="true" t="shared" si="2" ref="F45:F65">SUM(D45:E45)</f>
        <v>26</v>
      </c>
      <c r="G45" s="23">
        <f aca="true" t="shared" si="3" ref="G45:G65">F45/$F$66</f>
        <v>0.006905710491367862</v>
      </c>
    </row>
    <row r="46" spans="2:7" ht="20.1" customHeight="1">
      <c r="B46" s="37">
        <v>34</v>
      </c>
      <c r="C46" s="42" t="s">
        <v>40</v>
      </c>
      <c r="D46" s="47">
        <f>CONTENEDOR!AG36</f>
        <v>1</v>
      </c>
      <c r="E46" s="47">
        <f>CONTENEDOR!AI36</f>
        <v>1</v>
      </c>
      <c r="F46" s="16">
        <f t="shared" si="2"/>
        <v>2</v>
      </c>
      <c r="G46" s="23">
        <f t="shared" si="3"/>
        <v>0.0005312084993359894</v>
      </c>
    </row>
    <row r="47" spans="2:7" ht="20.1" customHeight="1">
      <c r="B47" s="37">
        <v>35</v>
      </c>
      <c r="C47" s="42" t="s">
        <v>41</v>
      </c>
      <c r="D47" s="47">
        <f>CONTENEDOR!AG37</f>
        <v>8</v>
      </c>
      <c r="E47" s="47">
        <f>CONTENEDOR!AI37</f>
        <v>2</v>
      </c>
      <c r="F47" s="16">
        <f t="shared" si="2"/>
        <v>10</v>
      </c>
      <c r="G47" s="23">
        <f t="shared" si="3"/>
        <v>0.0026560424966799467</v>
      </c>
    </row>
    <row r="48" spans="2:7" ht="20.1" customHeight="1">
      <c r="B48" s="37">
        <v>36</v>
      </c>
      <c r="C48" s="42" t="s">
        <v>42</v>
      </c>
      <c r="D48" s="47">
        <f>CONTENEDOR!AG38</f>
        <v>7</v>
      </c>
      <c r="E48" s="47">
        <f>CONTENEDOR!AI38</f>
        <v>0</v>
      </c>
      <c r="F48" s="16">
        <f t="shared" si="2"/>
        <v>7</v>
      </c>
      <c r="G48" s="23">
        <f t="shared" si="3"/>
        <v>0.0018592297476759628</v>
      </c>
    </row>
    <row r="49" spans="2:7" ht="20.1" customHeight="1">
      <c r="B49" s="37">
        <v>37</v>
      </c>
      <c r="C49" s="42" t="s">
        <v>43</v>
      </c>
      <c r="D49" s="47">
        <f>CONTENEDOR!AG39</f>
        <v>25</v>
      </c>
      <c r="E49" s="47">
        <f>CONTENEDOR!AI39</f>
        <v>2</v>
      </c>
      <c r="F49" s="16">
        <f t="shared" si="2"/>
        <v>27</v>
      </c>
      <c r="G49" s="23">
        <f t="shared" si="3"/>
        <v>0.007171314741035857</v>
      </c>
    </row>
    <row r="50" spans="2:7" ht="20.1" customHeight="1">
      <c r="B50" s="37">
        <v>38</v>
      </c>
      <c r="C50" s="42" t="s">
        <v>44</v>
      </c>
      <c r="D50" s="47">
        <f>CONTENEDOR!AG40</f>
        <v>2</v>
      </c>
      <c r="E50" s="47">
        <f>CONTENEDOR!AI40</f>
        <v>0</v>
      </c>
      <c r="F50" s="16">
        <f t="shared" si="2"/>
        <v>2</v>
      </c>
      <c r="G50" s="23">
        <f t="shared" si="3"/>
        <v>0.0005312084993359894</v>
      </c>
    </row>
    <row r="51" spans="2:7" ht="20.1" customHeight="1">
      <c r="B51" s="37">
        <v>39</v>
      </c>
      <c r="C51" s="42" t="s">
        <v>45</v>
      </c>
      <c r="D51" s="47">
        <f>CONTENEDOR!AG41</f>
        <v>0</v>
      </c>
      <c r="E51" s="47">
        <f>CONTENEDOR!AI41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CONTENEDOR!AG42</f>
        <v>4</v>
      </c>
      <c r="E52" s="47">
        <f>CONTENEDOR!AI42</f>
        <v>0</v>
      </c>
      <c r="F52" s="16">
        <f t="shared" si="2"/>
        <v>4</v>
      </c>
      <c r="G52" s="23">
        <f t="shared" si="3"/>
        <v>0.0010624169986719787</v>
      </c>
    </row>
    <row r="53" spans="2:7" ht="20.1" customHeight="1">
      <c r="B53" s="37">
        <v>41</v>
      </c>
      <c r="C53" s="42" t="s">
        <v>47</v>
      </c>
      <c r="D53" s="47">
        <f>CONTENEDOR!AG43</f>
        <v>4</v>
      </c>
      <c r="E53" s="47">
        <f>CONTENEDOR!AI43</f>
        <v>0</v>
      </c>
      <c r="F53" s="16">
        <f t="shared" si="2"/>
        <v>4</v>
      </c>
      <c r="G53" s="23">
        <f t="shared" si="3"/>
        <v>0.0010624169986719787</v>
      </c>
    </row>
    <row r="54" spans="2:7" ht="20.1" customHeight="1">
      <c r="B54" s="37">
        <v>42</v>
      </c>
      <c r="C54" s="42" t="s">
        <v>48</v>
      </c>
      <c r="D54" s="47">
        <f>CONTENEDOR!AG44</f>
        <v>1</v>
      </c>
      <c r="E54" s="47">
        <f>CONTENEDOR!AI44</f>
        <v>0</v>
      </c>
      <c r="F54" s="16">
        <f t="shared" si="2"/>
        <v>1</v>
      </c>
      <c r="G54" s="23">
        <f t="shared" si="3"/>
        <v>0.0002656042496679947</v>
      </c>
    </row>
    <row r="55" spans="2:7" ht="20.1" customHeight="1">
      <c r="B55" s="37">
        <v>43</v>
      </c>
      <c r="C55" s="42" t="s">
        <v>49</v>
      </c>
      <c r="D55" s="47">
        <f>CONTENEDOR!AG45</f>
        <v>0</v>
      </c>
      <c r="E55" s="47">
        <f>CONTENEDOR!AI45</f>
        <v>1</v>
      </c>
      <c r="F55" s="16">
        <f t="shared" si="2"/>
        <v>1</v>
      </c>
      <c r="G55" s="23">
        <f t="shared" si="3"/>
        <v>0.0002656042496679947</v>
      </c>
    </row>
    <row r="56" spans="2:7" ht="20.1" customHeight="1">
      <c r="B56" s="37">
        <v>44</v>
      </c>
      <c r="C56" s="42" t="s">
        <v>50</v>
      </c>
      <c r="D56" s="47">
        <f>CONTENEDOR!AG46</f>
        <v>1</v>
      </c>
      <c r="E56" s="47">
        <f>CONTENEDOR!AI46</f>
        <v>0</v>
      </c>
      <c r="F56" s="16">
        <f t="shared" si="2"/>
        <v>1</v>
      </c>
      <c r="G56" s="23">
        <f t="shared" si="3"/>
        <v>0.0002656042496679947</v>
      </c>
    </row>
    <row r="57" spans="2:7" ht="20.1" customHeight="1">
      <c r="B57" s="37">
        <v>45</v>
      </c>
      <c r="C57" s="42" t="s">
        <v>51</v>
      </c>
      <c r="D57" s="47">
        <f>CONTENEDOR!AG47</f>
        <v>2</v>
      </c>
      <c r="E57" s="47">
        <f>CONTENEDOR!AI47</f>
        <v>0</v>
      </c>
      <c r="F57" s="16">
        <f t="shared" si="2"/>
        <v>2</v>
      </c>
      <c r="G57" s="23">
        <f t="shared" si="3"/>
        <v>0.0005312084993359894</v>
      </c>
    </row>
    <row r="58" spans="2:7" ht="20.1" customHeight="1">
      <c r="B58" s="37">
        <v>46</v>
      </c>
      <c r="C58" s="42" t="s">
        <v>52</v>
      </c>
      <c r="D58" s="47">
        <f>CONTENEDOR!AG48</f>
        <v>2</v>
      </c>
      <c r="E58" s="47">
        <f>CONTENEDOR!AI48</f>
        <v>1</v>
      </c>
      <c r="F58" s="16">
        <f t="shared" si="2"/>
        <v>3</v>
      </c>
      <c r="G58" s="23">
        <f t="shared" si="3"/>
        <v>0.0007968127490039841</v>
      </c>
    </row>
    <row r="59" spans="2:7" ht="20.1" customHeight="1">
      <c r="B59" s="37">
        <v>47</v>
      </c>
      <c r="C59" s="42" t="s">
        <v>53</v>
      </c>
      <c r="D59" s="47">
        <f>CONTENEDOR!AG49</f>
        <v>1</v>
      </c>
      <c r="E59" s="47">
        <f>CONTENEDOR!AI49</f>
        <v>0</v>
      </c>
      <c r="F59" s="16">
        <f t="shared" si="2"/>
        <v>1</v>
      </c>
      <c r="G59" s="23">
        <f t="shared" si="3"/>
        <v>0.0002656042496679947</v>
      </c>
    </row>
    <row r="60" spans="2:7" ht="20.1" customHeight="1">
      <c r="B60" s="37">
        <v>48</v>
      </c>
      <c r="C60" s="42" t="s">
        <v>54</v>
      </c>
      <c r="D60" s="47">
        <f>CONTENEDOR!AG50</f>
        <v>2</v>
      </c>
      <c r="E60" s="47">
        <f>CONTENEDOR!AI50</f>
        <v>0</v>
      </c>
      <c r="F60" s="16">
        <f t="shared" si="2"/>
        <v>2</v>
      </c>
      <c r="G60" s="23">
        <f t="shared" si="3"/>
        <v>0.0005312084993359894</v>
      </c>
    </row>
    <row r="61" spans="2:7" ht="20.1" customHeight="1">
      <c r="B61" s="37">
        <v>49</v>
      </c>
      <c r="C61" s="42" t="s">
        <v>55</v>
      </c>
      <c r="D61" s="47">
        <f>CONTENEDOR!AG51</f>
        <v>0</v>
      </c>
      <c r="E61" s="47">
        <f>CONTENEDOR!AI51</f>
        <v>0</v>
      </c>
      <c r="F61" s="16">
        <f t="shared" si="2"/>
        <v>0</v>
      </c>
      <c r="G61" s="23">
        <f t="shared" si="3"/>
        <v>0</v>
      </c>
    </row>
    <row r="62" spans="2:7" ht="20.1" customHeight="1">
      <c r="B62" s="37">
        <v>50</v>
      </c>
      <c r="C62" s="42" t="s">
        <v>56</v>
      </c>
      <c r="D62" s="47">
        <f>CONTENEDOR!AG52</f>
        <v>0</v>
      </c>
      <c r="E62" s="47">
        <f>CONTENEDOR!AI52</f>
        <v>0</v>
      </c>
      <c r="F62" s="16">
        <f t="shared" si="2"/>
        <v>0</v>
      </c>
      <c r="G62" s="23">
        <f t="shared" si="3"/>
        <v>0</v>
      </c>
    </row>
    <row r="63" spans="2:7" ht="20.1" customHeight="1">
      <c r="B63" s="37">
        <v>51</v>
      </c>
      <c r="C63" s="42" t="s">
        <v>57</v>
      </c>
      <c r="D63" s="47">
        <f>CONTENEDOR!AG53</f>
        <v>5</v>
      </c>
      <c r="E63" s="47">
        <f>CONTENEDOR!AI53</f>
        <v>1</v>
      </c>
      <c r="F63" s="16">
        <f t="shared" si="2"/>
        <v>6</v>
      </c>
      <c r="G63" s="23">
        <f t="shared" si="3"/>
        <v>0.0015936254980079682</v>
      </c>
    </row>
    <row r="64" spans="2:7" ht="20.1" customHeight="1">
      <c r="B64" s="37">
        <v>52</v>
      </c>
      <c r="C64" s="42" t="s">
        <v>58</v>
      </c>
      <c r="D64" s="47">
        <f>CONTENEDOR!AG54</f>
        <v>0</v>
      </c>
      <c r="E64" s="47">
        <f>CONTENEDOR!AI54</f>
        <v>0</v>
      </c>
      <c r="F64" s="16">
        <f t="shared" si="2"/>
        <v>0</v>
      </c>
      <c r="G64" s="23">
        <f t="shared" si="3"/>
        <v>0</v>
      </c>
    </row>
    <row r="65" spans="2:7" ht="20.1" customHeight="1" thickBot="1">
      <c r="B65" s="38">
        <v>53</v>
      </c>
      <c r="C65" s="43" t="s">
        <v>59</v>
      </c>
      <c r="D65" s="47">
        <f>CONTENEDOR!AG55</f>
        <v>28</v>
      </c>
      <c r="E65" s="47">
        <f>CONTENEDOR!AI55</f>
        <v>5</v>
      </c>
      <c r="F65" s="16">
        <f t="shared" si="2"/>
        <v>33</v>
      </c>
      <c r="G65" s="26">
        <f t="shared" si="3"/>
        <v>0.008764940239043825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3193</v>
      </c>
      <c r="E66" s="12">
        <f t="shared" si="4"/>
        <v>572</v>
      </c>
      <c r="F66" s="12">
        <f>SUM(F13:F65)</f>
        <v>3765</v>
      </c>
      <c r="G66" s="20">
        <f>SUM(G13:G65)</f>
        <v>1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10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CONTENEDOR!D3</f>
        <v>546</v>
      </c>
      <c r="E13" s="40">
        <f aca="true" t="shared" si="0" ref="E13:E44">D13/$D$66</f>
        <v>0.3391304347826087</v>
      </c>
    </row>
    <row r="14" spans="2:5" ht="20.1" customHeight="1">
      <c r="B14" s="37">
        <v>2</v>
      </c>
      <c r="C14" s="42" t="s">
        <v>8</v>
      </c>
      <c r="D14" s="11">
        <f>CONTENEDOR!D4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1">
        <f>CONTENEDOR!D5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1">
        <f>CONTENEDOR!D6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1">
        <f>CONTENEDOR!D7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1">
        <f>CONTENEDOR!D8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CONTENEDOR!D9</f>
        <v>248</v>
      </c>
      <c r="E19" s="23">
        <f t="shared" si="0"/>
        <v>0.15403726708074533</v>
      </c>
    </row>
    <row r="20" spans="2:5" ht="20.1" customHeight="1">
      <c r="B20" s="37">
        <v>8</v>
      </c>
      <c r="C20" s="42" t="s">
        <v>14</v>
      </c>
      <c r="D20" s="11">
        <f>CONTENEDOR!D10</f>
        <v>1</v>
      </c>
      <c r="E20" s="23">
        <f t="shared" si="0"/>
        <v>0.0006211180124223603</v>
      </c>
    </row>
    <row r="21" spans="2:5" ht="20.1" customHeight="1">
      <c r="B21" s="37">
        <v>9</v>
      </c>
      <c r="C21" s="42" t="s">
        <v>15</v>
      </c>
      <c r="D21" s="11">
        <f>CONTENEDOR!D11</f>
        <v>3</v>
      </c>
      <c r="E21" s="23">
        <f t="shared" si="0"/>
        <v>0.0018633540372670807</v>
      </c>
    </row>
    <row r="22" spans="2:5" ht="20.1" customHeight="1">
      <c r="B22" s="37">
        <v>10</v>
      </c>
      <c r="C22" s="42" t="s">
        <v>16</v>
      </c>
      <c r="D22" s="11">
        <f>CONTENEDOR!D12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CONTENEDOR!D13</f>
        <v>34</v>
      </c>
      <c r="E23" s="23">
        <f t="shared" si="0"/>
        <v>0.02111801242236025</v>
      </c>
    </row>
    <row r="24" spans="2:5" ht="20.1" customHeight="1">
      <c r="B24" s="37">
        <v>12</v>
      </c>
      <c r="C24" s="42" t="s">
        <v>18</v>
      </c>
      <c r="D24" s="11">
        <f>CONTENEDOR!D14</f>
        <v>42</v>
      </c>
      <c r="E24" s="23">
        <f t="shared" si="0"/>
        <v>0.02608695652173913</v>
      </c>
    </row>
    <row r="25" spans="2:5" ht="20.1" customHeight="1">
      <c r="B25" s="37">
        <v>13</v>
      </c>
      <c r="C25" s="42" t="s">
        <v>19</v>
      </c>
      <c r="D25" s="11">
        <f>CONTENEDOR!D15</f>
        <v>12</v>
      </c>
      <c r="E25" s="23">
        <f t="shared" si="0"/>
        <v>0.007453416149068323</v>
      </c>
    </row>
    <row r="26" spans="2:5" ht="20.1" customHeight="1">
      <c r="B26" s="37">
        <v>14</v>
      </c>
      <c r="C26" s="42" t="s">
        <v>20</v>
      </c>
      <c r="D26" s="11">
        <f>CONTENEDOR!D16</f>
        <v>32</v>
      </c>
      <c r="E26" s="23">
        <f t="shared" si="0"/>
        <v>0.01987577639751553</v>
      </c>
    </row>
    <row r="27" spans="2:5" ht="20.1" customHeight="1">
      <c r="B27" s="37">
        <v>15</v>
      </c>
      <c r="C27" s="42" t="s">
        <v>21</v>
      </c>
      <c r="D27" s="11">
        <f>CONTENEDOR!D17</f>
        <v>57</v>
      </c>
      <c r="E27" s="23">
        <f t="shared" si="0"/>
        <v>0.03540372670807453</v>
      </c>
    </row>
    <row r="28" spans="2:5" ht="20.1" customHeight="1">
      <c r="B28" s="37">
        <v>16</v>
      </c>
      <c r="C28" s="42" t="s">
        <v>22</v>
      </c>
      <c r="D28" s="11">
        <f>CONTENEDOR!D18</f>
        <v>2</v>
      </c>
      <c r="E28" s="23">
        <f t="shared" si="0"/>
        <v>0.0012422360248447205</v>
      </c>
    </row>
    <row r="29" spans="2:5" ht="20.1" customHeight="1">
      <c r="B29" s="37">
        <v>17</v>
      </c>
      <c r="C29" s="42" t="s">
        <v>23</v>
      </c>
      <c r="D29" s="11">
        <f>CONTENEDOR!D19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1">
        <f>CONTENEDOR!D20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1">
        <f>CONTENEDOR!D21</f>
        <v>2</v>
      </c>
      <c r="E31" s="23">
        <f t="shared" si="0"/>
        <v>0.0012422360248447205</v>
      </c>
    </row>
    <row r="32" spans="2:5" ht="20.1" customHeight="1">
      <c r="B32" s="37">
        <v>20</v>
      </c>
      <c r="C32" s="42" t="s">
        <v>26</v>
      </c>
      <c r="D32" s="11">
        <f>CONTENEDOR!D22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1">
        <f>CONTENEDOR!D23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1">
        <f>CONTENEDOR!D25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CONTENEDOR!D26</f>
        <v>1</v>
      </c>
      <c r="E36" s="23">
        <f t="shared" si="0"/>
        <v>0.0006211180124223603</v>
      </c>
    </row>
    <row r="37" spans="2:5" ht="20.1" customHeight="1">
      <c r="B37" s="37">
        <v>25</v>
      </c>
      <c r="C37" s="42" t="s">
        <v>31</v>
      </c>
      <c r="D37" s="11">
        <f>CONTENEDOR!D27</f>
        <v>8</v>
      </c>
      <c r="E37" s="23">
        <f t="shared" si="0"/>
        <v>0.004968944099378882</v>
      </c>
    </row>
    <row r="38" spans="2:5" ht="20.1" customHeight="1">
      <c r="B38" s="37">
        <v>26</v>
      </c>
      <c r="C38" s="42" t="s">
        <v>32</v>
      </c>
      <c r="D38" s="11">
        <f>CONTENEDOR!D28</f>
        <v>1</v>
      </c>
      <c r="E38" s="23">
        <f t="shared" si="0"/>
        <v>0.0006211180124223603</v>
      </c>
    </row>
    <row r="39" spans="2:5" ht="20.1" customHeight="1">
      <c r="B39" s="37">
        <v>27</v>
      </c>
      <c r="C39" s="42" t="s">
        <v>33</v>
      </c>
      <c r="D39" s="11">
        <f>CONTENEDOR!D29</f>
        <v>236</v>
      </c>
      <c r="E39" s="23">
        <f t="shared" si="0"/>
        <v>0.14658385093167703</v>
      </c>
    </row>
    <row r="40" spans="2:5" ht="20.1" customHeight="1">
      <c r="B40" s="37">
        <v>28</v>
      </c>
      <c r="C40" s="42" t="s">
        <v>34</v>
      </c>
      <c r="D40" s="11">
        <f>CONTENEDOR!D30</f>
        <v>113</v>
      </c>
      <c r="E40" s="23">
        <f t="shared" si="0"/>
        <v>0.07018633540372671</v>
      </c>
    </row>
    <row r="41" spans="2:5" ht="20.1" customHeight="1">
      <c r="B41" s="37">
        <v>29</v>
      </c>
      <c r="C41" s="42" t="s">
        <v>35</v>
      </c>
      <c r="D41" s="11">
        <f>CONTENEDOR!D31</f>
        <v>51</v>
      </c>
      <c r="E41" s="23">
        <f t="shared" si="0"/>
        <v>0.031677018633540374</v>
      </c>
    </row>
    <row r="42" spans="2:5" ht="20.1" customHeight="1">
      <c r="B42" s="37">
        <v>30</v>
      </c>
      <c r="C42" s="42" t="s">
        <v>36</v>
      </c>
      <c r="D42" s="11">
        <f>CONTENEDOR!D32</f>
        <v>72</v>
      </c>
      <c r="E42" s="23">
        <f t="shared" si="0"/>
        <v>0.04472049689440994</v>
      </c>
    </row>
    <row r="43" spans="2:5" ht="20.1" customHeight="1">
      <c r="B43" s="37">
        <v>31</v>
      </c>
      <c r="C43" s="42" t="s">
        <v>37</v>
      </c>
      <c r="D43" s="11">
        <f>CONTENEDOR!D33</f>
        <v>69</v>
      </c>
      <c r="E43" s="23">
        <f t="shared" si="0"/>
        <v>0.04285714285714286</v>
      </c>
    </row>
    <row r="44" spans="2:5" ht="20.1" customHeight="1">
      <c r="B44" s="37">
        <v>32</v>
      </c>
      <c r="C44" s="42" t="s">
        <v>38</v>
      </c>
      <c r="D44" s="11">
        <f>CONTENEDOR!D34</f>
        <v>19</v>
      </c>
      <c r="E44" s="23">
        <f t="shared" si="0"/>
        <v>0.011801242236024845</v>
      </c>
    </row>
    <row r="45" spans="2:5" ht="20.1" customHeight="1">
      <c r="B45" s="37">
        <v>33</v>
      </c>
      <c r="C45" s="42" t="s">
        <v>39</v>
      </c>
      <c r="D45" s="11">
        <f>CONTENEDOR!D35</f>
        <v>25</v>
      </c>
      <c r="E45" s="23">
        <f aca="true" t="shared" si="1" ref="E45:E65">D45/$D$66</f>
        <v>0.015527950310559006</v>
      </c>
    </row>
    <row r="46" spans="2:5" ht="20.1" customHeight="1">
      <c r="B46" s="37">
        <v>34</v>
      </c>
      <c r="C46" s="42" t="s">
        <v>40</v>
      </c>
      <c r="D46" s="11">
        <f>CONTENEDOR!D36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CONTENEDOR!D37</f>
        <v>5</v>
      </c>
      <c r="E47" s="23">
        <f t="shared" si="1"/>
        <v>0.003105590062111801</v>
      </c>
    </row>
    <row r="48" spans="2:5" ht="20.1" customHeight="1">
      <c r="B48" s="37">
        <v>36</v>
      </c>
      <c r="C48" s="42" t="s">
        <v>42</v>
      </c>
      <c r="D48" s="11">
        <f>CONTENEDOR!D38</f>
        <v>6</v>
      </c>
      <c r="E48" s="23">
        <f t="shared" si="1"/>
        <v>0.0037267080745341614</v>
      </c>
    </row>
    <row r="49" spans="2:5" ht="20.1" customHeight="1">
      <c r="B49" s="37">
        <v>37</v>
      </c>
      <c r="C49" s="42" t="s">
        <v>43</v>
      </c>
      <c r="D49" s="11">
        <f>CONTENEDOR!D39</f>
        <v>7</v>
      </c>
      <c r="E49" s="23">
        <f t="shared" si="1"/>
        <v>0.004347826086956522</v>
      </c>
    </row>
    <row r="50" spans="2:5" ht="20.1" customHeight="1">
      <c r="B50" s="37">
        <v>38</v>
      </c>
      <c r="C50" s="42" t="s">
        <v>44</v>
      </c>
      <c r="D50" s="11">
        <f>CONTENEDOR!D40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CONTENEDOR!D41</f>
        <v>1</v>
      </c>
      <c r="E51" s="23">
        <f t="shared" si="1"/>
        <v>0.0006211180124223603</v>
      </c>
    </row>
    <row r="52" spans="2:5" ht="20.1" customHeight="1">
      <c r="B52" s="37">
        <v>40</v>
      </c>
      <c r="C52" s="42" t="s">
        <v>46</v>
      </c>
      <c r="D52" s="11">
        <f>CONTENEDOR!D42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CONTENEDOR!D43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1">
        <f>CONTENEDOR!D44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CONTENEDOR!D45</f>
        <v>1</v>
      </c>
      <c r="E55" s="23">
        <f t="shared" si="1"/>
        <v>0.0006211180124223603</v>
      </c>
    </row>
    <row r="56" spans="2:5" ht="20.1" customHeight="1">
      <c r="B56" s="37">
        <v>44</v>
      </c>
      <c r="C56" s="42" t="s">
        <v>50</v>
      </c>
      <c r="D56" s="11">
        <f>CONTENEDOR!D46</f>
        <v>2</v>
      </c>
      <c r="E56" s="23">
        <f t="shared" si="1"/>
        <v>0.0012422360248447205</v>
      </c>
    </row>
    <row r="57" spans="2:5" ht="20.1" customHeight="1">
      <c r="B57" s="37">
        <v>45</v>
      </c>
      <c r="C57" s="42" t="s">
        <v>51</v>
      </c>
      <c r="D57" s="11">
        <f>CONTENEDOR!D47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CONTENEDOR!D48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1">
        <f>CONTENEDOR!D49</f>
        <v>1</v>
      </c>
      <c r="E59" s="23">
        <f t="shared" si="1"/>
        <v>0.0006211180124223603</v>
      </c>
    </row>
    <row r="60" spans="2:5" ht="20.1" customHeight="1">
      <c r="B60" s="37">
        <v>48</v>
      </c>
      <c r="C60" s="42" t="s">
        <v>54</v>
      </c>
      <c r="D60" s="11">
        <f>CONTENEDOR!D50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CONTENEDOR!D51</f>
        <v>1</v>
      </c>
      <c r="E61" s="23">
        <f t="shared" si="1"/>
        <v>0.0006211180124223603</v>
      </c>
    </row>
    <row r="62" spans="2:5" ht="20.1" customHeight="1">
      <c r="B62" s="37">
        <v>50</v>
      </c>
      <c r="C62" s="42" t="s">
        <v>56</v>
      </c>
      <c r="D62" s="11">
        <f>CONTENEDOR!D52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CONTENEDOR!D54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7">
        <f>CONTENEDOR!D55</f>
        <v>12</v>
      </c>
      <c r="E65" s="26">
        <f t="shared" si="1"/>
        <v>0.007453416149068323</v>
      </c>
    </row>
    <row r="66" spans="3:5" ht="23.25" customHeight="1" thickBot="1">
      <c r="C66" s="39" t="str">
        <f>TITULOS!C15</f>
        <v xml:space="preserve"> </v>
      </c>
      <c r="D66" s="12">
        <f>SUM(D13:D65)</f>
        <v>1610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1">
      <selection activeCell="C14" sqref="C14: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62"/>
      <c r="C13" s="64" t="str">
        <f>TITULOS!C15</f>
        <v xml:space="preserve"> </v>
      </c>
      <c r="D13" s="16">
        <f>SUM(D1:D12)</f>
        <v>0</v>
      </c>
      <c r="E13" s="66">
        <f>SUM(E1:E12)</f>
        <v>0</v>
      </c>
    </row>
    <row r="14" spans="2:5" ht="20.1" customHeight="1">
      <c r="B14" s="37">
        <v>1</v>
      </c>
      <c r="C14" s="42" t="s">
        <v>7</v>
      </c>
      <c r="D14" s="11">
        <f>CONTENEDOR!E3</f>
        <v>71</v>
      </c>
      <c r="E14" s="23" t="e">
        <f aca="true" t="shared" si="0" ref="E14:E45">D14/$D$66</f>
        <v>#DIV/0!</v>
      </c>
    </row>
    <row r="15" spans="2:5" ht="20.1" customHeight="1">
      <c r="B15" s="37">
        <v>7</v>
      </c>
      <c r="C15" s="42" t="s">
        <v>13</v>
      </c>
      <c r="D15" s="11">
        <f>CONTENEDOR!E9</f>
        <v>56</v>
      </c>
      <c r="E15" s="23" t="e">
        <f t="shared" si="0"/>
        <v>#DIV/0!</v>
      </c>
    </row>
    <row r="16" spans="2:5" ht="20.1" customHeight="1">
      <c r="B16" s="37">
        <v>28</v>
      </c>
      <c r="C16" s="42" t="s">
        <v>34</v>
      </c>
      <c r="D16" s="11">
        <f>CONTENEDOR!E30</f>
        <v>37</v>
      </c>
      <c r="E16" s="23" t="e">
        <f t="shared" si="0"/>
        <v>#DIV/0!</v>
      </c>
    </row>
    <row r="17" spans="2:5" ht="20.1" customHeight="1">
      <c r="B17" s="37">
        <v>31</v>
      </c>
      <c r="C17" s="42" t="s">
        <v>37</v>
      </c>
      <c r="D17" s="11">
        <f>CONTENEDOR!E33</f>
        <v>35</v>
      </c>
      <c r="E17" s="23" t="e">
        <f t="shared" si="0"/>
        <v>#DIV/0!</v>
      </c>
    </row>
    <row r="18" spans="2:5" ht="20.1" customHeight="1">
      <c r="B18" s="37">
        <v>29</v>
      </c>
      <c r="C18" s="42" t="s">
        <v>35</v>
      </c>
      <c r="D18" s="11">
        <f>CONTENEDOR!E31</f>
        <v>28</v>
      </c>
      <c r="E18" s="23" t="e">
        <f t="shared" si="0"/>
        <v>#DIV/0!</v>
      </c>
    </row>
    <row r="19" spans="2:5" ht="20.1" customHeight="1">
      <c r="B19" s="37">
        <v>30</v>
      </c>
      <c r="C19" s="42" t="s">
        <v>36</v>
      </c>
      <c r="D19" s="11">
        <f>CONTENEDOR!E32</f>
        <v>21</v>
      </c>
      <c r="E19" s="23" t="e">
        <f t="shared" si="0"/>
        <v>#DIV/0!</v>
      </c>
    </row>
    <row r="20" spans="2:5" ht="20.1" customHeight="1">
      <c r="B20" s="37">
        <v>14</v>
      </c>
      <c r="C20" s="42" t="s">
        <v>20</v>
      </c>
      <c r="D20" s="11">
        <f>CONTENEDOR!E16</f>
        <v>19</v>
      </c>
      <c r="E20" s="23" t="e">
        <f t="shared" si="0"/>
        <v>#DIV/0!</v>
      </c>
    </row>
    <row r="21" spans="2:5" ht="20.1" customHeight="1">
      <c r="B21" s="37">
        <v>25</v>
      </c>
      <c r="C21" s="42" t="s">
        <v>31</v>
      </c>
      <c r="D21" s="11">
        <f>CONTENEDOR!E27</f>
        <v>15</v>
      </c>
      <c r="E21" s="23" t="e">
        <f t="shared" si="0"/>
        <v>#DIV/0!</v>
      </c>
    </row>
    <row r="22" spans="2:5" ht="20.1" customHeight="1">
      <c r="B22" s="37">
        <v>19</v>
      </c>
      <c r="C22" s="42" t="s">
        <v>25</v>
      </c>
      <c r="D22" s="11">
        <f>CONTENEDOR!E21</f>
        <v>14</v>
      </c>
      <c r="E22" s="23" t="e">
        <f t="shared" si="0"/>
        <v>#DIV/0!</v>
      </c>
    </row>
    <row r="23" spans="2:5" ht="20.1" customHeight="1">
      <c r="B23" s="37">
        <v>22</v>
      </c>
      <c r="C23" s="42" t="s">
        <v>28</v>
      </c>
      <c r="D23" s="11">
        <f>CONTENEDOR!E24</f>
        <v>9</v>
      </c>
      <c r="E23" s="23" t="e">
        <f t="shared" si="0"/>
        <v>#DIV/0!</v>
      </c>
    </row>
    <row r="24" spans="2:5" ht="20.1" customHeight="1">
      <c r="B24" s="37">
        <v>16</v>
      </c>
      <c r="C24" s="42" t="s">
        <v>22</v>
      </c>
      <c r="D24" s="11">
        <f>CONTENEDOR!E18</f>
        <v>8</v>
      </c>
      <c r="E24" s="23" t="e">
        <f t="shared" si="0"/>
        <v>#DIV/0!</v>
      </c>
    </row>
    <row r="25" spans="2:5" ht="20.1" customHeight="1">
      <c r="B25" s="37">
        <v>53</v>
      </c>
      <c r="C25" s="42" t="s">
        <v>59</v>
      </c>
      <c r="D25" s="11">
        <f>CONTENEDOR!E55</f>
        <v>5</v>
      </c>
      <c r="E25" s="23" t="e">
        <f t="shared" si="0"/>
        <v>#DIV/0!</v>
      </c>
    </row>
    <row r="26" spans="2:5" ht="20.1" customHeight="1">
      <c r="B26" s="37">
        <v>4</v>
      </c>
      <c r="C26" s="42" t="s">
        <v>10</v>
      </c>
      <c r="D26" s="11">
        <f>CONTENEDOR!E6</f>
        <v>4</v>
      </c>
      <c r="E26" s="23" t="e">
        <f t="shared" si="0"/>
        <v>#DIV/0!</v>
      </c>
    </row>
    <row r="27" spans="2:5" ht="20.1" customHeight="1">
      <c r="B27" s="37">
        <v>27</v>
      </c>
      <c r="C27" s="42" t="s">
        <v>33</v>
      </c>
      <c r="D27" s="11">
        <f>CONTENEDOR!E29</f>
        <v>4</v>
      </c>
      <c r="E27" s="23" t="e">
        <f t="shared" si="0"/>
        <v>#DIV/0!</v>
      </c>
    </row>
    <row r="28" spans="2:5" ht="20.1" customHeight="1">
      <c r="B28" s="37">
        <v>43</v>
      </c>
      <c r="C28" s="42" t="s">
        <v>49</v>
      </c>
      <c r="D28" s="11">
        <f>CONTENEDOR!E45</f>
        <v>4</v>
      </c>
      <c r="E28" s="23" t="e">
        <f t="shared" si="0"/>
        <v>#DIV/0!</v>
      </c>
    </row>
    <row r="29" spans="2:5" ht="20.1" customHeight="1">
      <c r="B29" s="37">
        <v>35</v>
      </c>
      <c r="C29" s="42" t="s">
        <v>41</v>
      </c>
      <c r="D29" s="11">
        <f>CONTENEDOR!E37</f>
        <v>3</v>
      </c>
      <c r="E29" s="23" t="e">
        <f t="shared" si="0"/>
        <v>#DIV/0!</v>
      </c>
    </row>
    <row r="30" spans="2:5" ht="20.1" customHeight="1">
      <c r="B30" s="37">
        <v>36</v>
      </c>
      <c r="C30" s="42" t="s">
        <v>42</v>
      </c>
      <c r="D30" s="11">
        <f>CONTENEDOR!E38</f>
        <v>3</v>
      </c>
      <c r="E30" s="23" t="e">
        <f t="shared" si="0"/>
        <v>#DIV/0!</v>
      </c>
    </row>
    <row r="31" spans="2:5" ht="20.1" customHeight="1">
      <c r="B31" s="37">
        <v>11</v>
      </c>
      <c r="C31" s="42" t="s">
        <v>17</v>
      </c>
      <c r="D31" s="11">
        <f>CONTENEDOR!E13</f>
        <v>2</v>
      </c>
      <c r="E31" s="23" t="e">
        <f t="shared" si="0"/>
        <v>#DIV/0!</v>
      </c>
    </row>
    <row r="32" spans="2:5" ht="20.1" customHeight="1">
      <c r="B32" s="37">
        <v>12</v>
      </c>
      <c r="C32" s="42" t="s">
        <v>18</v>
      </c>
      <c r="D32" s="11">
        <f>CONTENEDOR!E14</f>
        <v>2</v>
      </c>
      <c r="E32" s="23" t="e">
        <f t="shared" si="0"/>
        <v>#DIV/0!</v>
      </c>
    </row>
    <row r="33" spans="2:5" ht="20.1" customHeight="1">
      <c r="B33" s="37">
        <v>15</v>
      </c>
      <c r="C33" s="42" t="s">
        <v>21</v>
      </c>
      <c r="D33" s="11">
        <f>CONTENEDOR!E17</f>
        <v>2</v>
      </c>
      <c r="E33" s="23" t="e">
        <f t="shared" si="0"/>
        <v>#DIV/0!</v>
      </c>
    </row>
    <row r="34" spans="2:5" ht="20.1" customHeight="1">
      <c r="B34" s="37">
        <v>3</v>
      </c>
      <c r="C34" s="42" t="s">
        <v>9</v>
      </c>
      <c r="D34" s="11">
        <f>CONTENEDOR!E5</f>
        <v>1</v>
      </c>
      <c r="E34" s="23" t="e">
        <f t="shared" si="0"/>
        <v>#DIV/0!</v>
      </c>
    </row>
    <row r="35" spans="2:5" ht="20.1" customHeight="1">
      <c r="B35" s="37">
        <v>8</v>
      </c>
      <c r="C35" s="42" t="s">
        <v>14</v>
      </c>
      <c r="D35" s="11">
        <f>CONTENEDOR!E10</f>
        <v>1</v>
      </c>
      <c r="E35" s="23" t="e">
        <f t="shared" si="0"/>
        <v>#DIV/0!</v>
      </c>
    </row>
    <row r="36" spans="2:5" ht="20.1" customHeight="1">
      <c r="B36" s="37">
        <v>9</v>
      </c>
      <c r="C36" s="42" t="s">
        <v>15</v>
      </c>
      <c r="D36" s="11">
        <f>CONTENEDOR!E11</f>
        <v>1</v>
      </c>
      <c r="E36" s="23" t="e">
        <f t="shared" si="0"/>
        <v>#DIV/0!</v>
      </c>
    </row>
    <row r="37" spans="2:5" ht="20.1" customHeight="1">
      <c r="B37" s="37">
        <v>13</v>
      </c>
      <c r="C37" s="42" t="s">
        <v>19</v>
      </c>
      <c r="D37" s="11">
        <f>CONTENEDOR!E15</f>
        <v>1</v>
      </c>
      <c r="E37" s="23" t="e">
        <f t="shared" si="0"/>
        <v>#DIV/0!</v>
      </c>
    </row>
    <row r="38" spans="2:5" ht="20.1" customHeight="1">
      <c r="B38" s="37">
        <v>24</v>
      </c>
      <c r="C38" s="42" t="s">
        <v>30</v>
      </c>
      <c r="D38" s="11">
        <f>CONTENEDOR!E26</f>
        <v>1</v>
      </c>
      <c r="E38" s="23" t="e">
        <f t="shared" si="0"/>
        <v>#DIV/0!</v>
      </c>
    </row>
    <row r="39" spans="2:5" ht="20.1" customHeight="1">
      <c r="B39" s="37">
        <v>34</v>
      </c>
      <c r="C39" s="42" t="s">
        <v>40</v>
      </c>
      <c r="D39" s="11">
        <f>CONTENEDOR!E36</f>
        <v>1</v>
      </c>
      <c r="E39" s="23" t="e">
        <f t="shared" si="0"/>
        <v>#DIV/0!</v>
      </c>
    </row>
    <row r="40" spans="2:5" ht="20.1" customHeight="1">
      <c r="B40" s="37">
        <v>2</v>
      </c>
      <c r="C40" s="42" t="s">
        <v>8</v>
      </c>
      <c r="D40" s="11">
        <f>CONTENEDOR!E4</f>
        <v>0</v>
      </c>
      <c r="E40" s="23" t="e">
        <f t="shared" si="0"/>
        <v>#DIV/0!</v>
      </c>
    </row>
    <row r="41" spans="2:5" ht="20.1" customHeight="1">
      <c r="B41" s="37">
        <v>5</v>
      </c>
      <c r="C41" s="42" t="s">
        <v>11</v>
      </c>
      <c r="D41" s="11">
        <f>CONTENEDOR!E7</f>
        <v>0</v>
      </c>
      <c r="E41" s="23" t="e">
        <f t="shared" si="0"/>
        <v>#DIV/0!</v>
      </c>
    </row>
    <row r="42" spans="2:5" ht="20.1" customHeight="1">
      <c r="B42" s="37">
        <v>6</v>
      </c>
      <c r="C42" s="42" t="s">
        <v>12</v>
      </c>
      <c r="D42" s="11">
        <f>CONTENEDOR!E8</f>
        <v>0</v>
      </c>
      <c r="E42" s="23" t="e">
        <f t="shared" si="0"/>
        <v>#DIV/0!</v>
      </c>
    </row>
    <row r="43" spans="2:5" ht="20.1" customHeight="1">
      <c r="B43" s="37">
        <v>10</v>
      </c>
      <c r="C43" s="42" t="s">
        <v>16</v>
      </c>
      <c r="D43" s="11">
        <f>CONTENEDOR!E12</f>
        <v>0</v>
      </c>
      <c r="E43" s="23" t="e">
        <f t="shared" si="0"/>
        <v>#DIV/0!</v>
      </c>
    </row>
    <row r="44" spans="2:5" ht="20.1" customHeight="1">
      <c r="B44" s="37">
        <v>17</v>
      </c>
      <c r="C44" s="42" t="s">
        <v>23</v>
      </c>
      <c r="D44" s="11">
        <f>CONTENEDOR!E19</f>
        <v>0</v>
      </c>
      <c r="E44" s="23" t="e">
        <f t="shared" si="0"/>
        <v>#DIV/0!</v>
      </c>
    </row>
    <row r="45" spans="2:5" ht="20.1" customHeight="1">
      <c r="B45" s="37">
        <v>18</v>
      </c>
      <c r="C45" s="42" t="s">
        <v>24</v>
      </c>
      <c r="D45" s="11">
        <f>CONTENEDOR!E20</f>
        <v>0</v>
      </c>
      <c r="E45" s="23" t="e">
        <f t="shared" si="0"/>
        <v>#DIV/0!</v>
      </c>
    </row>
    <row r="46" spans="2:5" ht="20.1" customHeight="1">
      <c r="B46" s="37">
        <v>20</v>
      </c>
      <c r="C46" s="42" t="s">
        <v>26</v>
      </c>
      <c r="D46" s="11">
        <f>CONTENEDOR!E22</f>
        <v>0</v>
      </c>
      <c r="E46" s="23" t="e">
        <f aca="true" t="shared" si="1" ref="E46:E66">D46/$D$66</f>
        <v>#DIV/0!</v>
      </c>
    </row>
    <row r="47" spans="2:5" ht="20.1" customHeight="1">
      <c r="B47" s="37">
        <v>21</v>
      </c>
      <c r="C47" s="42" t="s">
        <v>27</v>
      </c>
      <c r="D47" s="11">
        <f>CONTENEDOR!E23</f>
        <v>0</v>
      </c>
      <c r="E47" s="23" t="e">
        <f t="shared" si="1"/>
        <v>#DIV/0!</v>
      </c>
    </row>
    <row r="48" spans="2:5" ht="20.1" customHeight="1">
      <c r="B48" s="37">
        <v>23</v>
      </c>
      <c r="C48" s="42" t="s">
        <v>29</v>
      </c>
      <c r="D48" s="11">
        <f>CONTENEDOR!E25</f>
        <v>0</v>
      </c>
      <c r="E48" s="23" t="e">
        <f t="shared" si="1"/>
        <v>#DIV/0!</v>
      </c>
    </row>
    <row r="49" spans="2:5" ht="20.1" customHeight="1">
      <c r="B49" s="37">
        <v>26</v>
      </c>
      <c r="C49" s="42" t="s">
        <v>32</v>
      </c>
      <c r="D49" s="11">
        <f>CONTENEDOR!E28</f>
        <v>0</v>
      </c>
      <c r="E49" s="23" t="e">
        <f t="shared" si="1"/>
        <v>#DIV/0!</v>
      </c>
    </row>
    <row r="50" spans="2:5" ht="20.1" customHeight="1">
      <c r="B50" s="37">
        <v>32</v>
      </c>
      <c r="C50" s="42" t="s">
        <v>38</v>
      </c>
      <c r="D50" s="11">
        <f>CONTENEDOR!E34</f>
        <v>0</v>
      </c>
      <c r="E50" s="23" t="e">
        <f t="shared" si="1"/>
        <v>#DIV/0!</v>
      </c>
    </row>
    <row r="51" spans="2:5" ht="20.1" customHeight="1">
      <c r="B51" s="37">
        <v>33</v>
      </c>
      <c r="C51" s="42" t="s">
        <v>39</v>
      </c>
      <c r="D51" s="11">
        <f>CONTENEDOR!E35</f>
        <v>0</v>
      </c>
      <c r="E51" s="23" t="e">
        <f t="shared" si="1"/>
        <v>#DIV/0!</v>
      </c>
    </row>
    <row r="52" spans="2:5" ht="20.1" customHeight="1">
      <c r="B52" s="37">
        <v>37</v>
      </c>
      <c r="C52" s="42" t="s">
        <v>43</v>
      </c>
      <c r="D52" s="11">
        <f>CONTENEDOR!E39</f>
        <v>0</v>
      </c>
      <c r="E52" s="23" t="e">
        <f t="shared" si="1"/>
        <v>#DIV/0!</v>
      </c>
    </row>
    <row r="53" spans="2:5" ht="20.1" customHeight="1">
      <c r="B53" s="37">
        <v>38</v>
      </c>
      <c r="C53" s="42" t="s">
        <v>44</v>
      </c>
      <c r="D53" s="11">
        <f>CONTENEDOR!E40</f>
        <v>0</v>
      </c>
      <c r="E53" s="23" t="e">
        <f t="shared" si="1"/>
        <v>#DIV/0!</v>
      </c>
    </row>
    <row r="54" spans="2:5" ht="20.1" customHeight="1">
      <c r="B54" s="37">
        <v>39</v>
      </c>
      <c r="C54" s="42" t="s">
        <v>45</v>
      </c>
      <c r="D54" s="11">
        <f>CONTENEDOR!E41</f>
        <v>0</v>
      </c>
      <c r="E54" s="23" t="e">
        <f t="shared" si="1"/>
        <v>#DIV/0!</v>
      </c>
    </row>
    <row r="55" spans="2:5" ht="20.1" customHeight="1">
      <c r="B55" s="37">
        <v>40</v>
      </c>
      <c r="C55" s="42" t="s">
        <v>46</v>
      </c>
      <c r="D55" s="11">
        <f>CONTENEDOR!E42</f>
        <v>0</v>
      </c>
      <c r="E55" s="23" t="e">
        <f t="shared" si="1"/>
        <v>#DIV/0!</v>
      </c>
    </row>
    <row r="56" spans="2:5" ht="20.1" customHeight="1">
      <c r="B56" s="37">
        <v>41</v>
      </c>
      <c r="C56" s="42" t="s">
        <v>47</v>
      </c>
      <c r="D56" s="11">
        <f>CONTENEDOR!E43</f>
        <v>0</v>
      </c>
      <c r="E56" s="23" t="e">
        <f t="shared" si="1"/>
        <v>#DIV/0!</v>
      </c>
    </row>
    <row r="57" spans="2:5" ht="20.1" customHeight="1">
      <c r="B57" s="37">
        <v>42</v>
      </c>
      <c r="C57" s="42" t="s">
        <v>48</v>
      </c>
      <c r="D57" s="11">
        <f>CONTENEDOR!E44</f>
        <v>0</v>
      </c>
      <c r="E57" s="23" t="e">
        <f t="shared" si="1"/>
        <v>#DIV/0!</v>
      </c>
    </row>
    <row r="58" spans="2:5" ht="20.1" customHeight="1">
      <c r="B58" s="37">
        <v>44</v>
      </c>
      <c r="C58" s="42" t="s">
        <v>50</v>
      </c>
      <c r="D58" s="11">
        <f>CONTENEDOR!E46</f>
        <v>0</v>
      </c>
      <c r="E58" s="23" t="e">
        <f t="shared" si="1"/>
        <v>#DIV/0!</v>
      </c>
    </row>
    <row r="59" spans="2:5" ht="20.1" customHeight="1">
      <c r="B59" s="37">
        <v>45</v>
      </c>
      <c r="C59" s="42" t="s">
        <v>51</v>
      </c>
      <c r="D59" s="11">
        <f>CONTENEDOR!E47</f>
        <v>0</v>
      </c>
      <c r="E59" s="23" t="e">
        <f t="shared" si="1"/>
        <v>#DIV/0!</v>
      </c>
    </row>
    <row r="60" spans="2:5" ht="20.1" customHeight="1">
      <c r="B60" s="37">
        <v>46</v>
      </c>
      <c r="C60" s="42" t="s">
        <v>52</v>
      </c>
      <c r="D60" s="11">
        <f>CONTENEDOR!E48</f>
        <v>0</v>
      </c>
      <c r="E60" s="23" t="e">
        <f t="shared" si="1"/>
        <v>#DIV/0!</v>
      </c>
    </row>
    <row r="61" spans="2:5" ht="20.1" customHeight="1">
      <c r="B61" s="37">
        <v>47</v>
      </c>
      <c r="C61" s="42" t="s">
        <v>53</v>
      </c>
      <c r="D61" s="11">
        <f>CONTENEDOR!E49</f>
        <v>0</v>
      </c>
      <c r="E61" s="23" t="e">
        <f t="shared" si="1"/>
        <v>#DIV/0!</v>
      </c>
    </row>
    <row r="62" spans="2:5" ht="20.1" customHeight="1">
      <c r="B62" s="37">
        <v>48</v>
      </c>
      <c r="C62" s="42" t="s">
        <v>54</v>
      </c>
      <c r="D62" s="11">
        <f>CONTENEDOR!E50</f>
        <v>0</v>
      </c>
      <c r="E62" s="23" t="e">
        <f t="shared" si="1"/>
        <v>#DIV/0!</v>
      </c>
    </row>
    <row r="63" spans="2:5" ht="20.1" customHeight="1">
      <c r="B63" s="37">
        <v>49</v>
      </c>
      <c r="C63" s="42" t="s">
        <v>55</v>
      </c>
      <c r="D63" s="11">
        <f>CONTENEDOR!E51</f>
        <v>0</v>
      </c>
      <c r="E63" s="23" t="e">
        <f t="shared" si="1"/>
        <v>#DIV/0!</v>
      </c>
    </row>
    <row r="64" spans="2:5" ht="20.1" customHeight="1">
      <c r="B64" s="37">
        <v>50</v>
      </c>
      <c r="C64" s="42" t="s">
        <v>56</v>
      </c>
      <c r="D64" s="11">
        <f>CONTENEDOR!E52</f>
        <v>0</v>
      </c>
      <c r="E64" s="23" t="e">
        <f t="shared" si="1"/>
        <v>#DIV/0!</v>
      </c>
    </row>
    <row r="65" spans="2:5" ht="20.1" customHeight="1" thickBot="1">
      <c r="B65" s="38">
        <v>51</v>
      </c>
      <c r="C65" s="43" t="s">
        <v>57</v>
      </c>
      <c r="D65" s="17">
        <f>CONTENEDOR!E53</f>
        <v>0</v>
      </c>
      <c r="E65" s="26" t="e">
        <f t="shared" si="1"/>
        <v>#DIV/0!</v>
      </c>
    </row>
    <row r="66" spans="2:5" ht="23.25" customHeight="1" thickBot="1">
      <c r="B66" s="63">
        <v>52</v>
      </c>
      <c r="C66" s="65" t="s">
        <v>58</v>
      </c>
      <c r="D66" s="12">
        <f>CONTENEDOR!E54</f>
        <v>0</v>
      </c>
      <c r="E66" s="67" t="e">
        <f t="shared" si="1"/>
        <v>#DIV/0!</v>
      </c>
    </row>
  </sheetData>
  <autoFilter ref="B12:E65">
    <sortState ref="B13:E66">
      <sortCondition descending="1" sortBy="value" ref="D13:D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CONTENEDOR!F3</f>
        <v>181</v>
      </c>
      <c r="E13" s="40">
        <f aca="true" t="shared" si="0" ref="E13:E44">D13/$D$66</f>
        <v>0.09804983748645721</v>
      </c>
    </row>
    <row r="14" spans="2:5" ht="20.1" customHeight="1">
      <c r="B14" s="37">
        <v>2</v>
      </c>
      <c r="C14" s="42" t="s">
        <v>8</v>
      </c>
      <c r="D14" s="16">
        <f>CONTENEDOR!F4</f>
        <v>2</v>
      </c>
      <c r="E14" s="23">
        <f t="shared" si="0"/>
        <v>0.0010834236186348862</v>
      </c>
    </row>
    <row r="15" spans="2:5" ht="20.1" customHeight="1">
      <c r="B15" s="37">
        <v>3</v>
      </c>
      <c r="C15" s="42" t="s">
        <v>9</v>
      </c>
      <c r="D15" s="16">
        <f>CONTENEDOR!F5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CONTENEDOR!F6</f>
        <v>27</v>
      </c>
      <c r="E16" s="23">
        <f t="shared" si="0"/>
        <v>0.014626218851570965</v>
      </c>
    </row>
    <row r="17" spans="2:5" ht="20.1" customHeight="1">
      <c r="B17" s="37">
        <v>5</v>
      </c>
      <c r="C17" s="42" t="s">
        <v>11</v>
      </c>
      <c r="D17" s="16">
        <f>CONTENEDOR!F7</f>
        <v>1</v>
      </c>
      <c r="E17" s="23">
        <f t="shared" si="0"/>
        <v>0.0005417118093174431</v>
      </c>
    </row>
    <row r="18" spans="2:5" ht="20.1" customHeight="1">
      <c r="B18" s="37">
        <v>6</v>
      </c>
      <c r="C18" s="42" t="s">
        <v>12</v>
      </c>
      <c r="D18" s="16">
        <f>CONTENEDOR!F8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CONTENEDOR!F9</f>
        <v>216</v>
      </c>
      <c r="E19" s="23">
        <f t="shared" si="0"/>
        <v>0.11700975081256772</v>
      </c>
    </row>
    <row r="20" spans="2:5" ht="20.1" customHeight="1">
      <c r="B20" s="37">
        <v>8</v>
      </c>
      <c r="C20" s="42" t="s">
        <v>14</v>
      </c>
      <c r="D20" s="16">
        <f>CONTENEDOR!F10</f>
        <v>15</v>
      </c>
      <c r="E20" s="23">
        <f t="shared" si="0"/>
        <v>0.008125677139761646</v>
      </c>
    </row>
    <row r="21" spans="2:5" ht="20.1" customHeight="1">
      <c r="B21" s="37">
        <v>9</v>
      </c>
      <c r="C21" s="42" t="s">
        <v>15</v>
      </c>
      <c r="D21" s="16">
        <f>CONTENEDOR!F11</f>
        <v>4</v>
      </c>
      <c r="E21" s="23">
        <f t="shared" si="0"/>
        <v>0.0021668472372697724</v>
      </c>
    </row>
    <row r="22" spans="2:5" ht="20.1" customHeight="1">
      <c r="B22" s="37">
        <v>10</v>
      </c>
      <c r="C22" s="42" t="s">
        <v>16</v>
      </c>
      <c r="D22" s="16">
        <f>CONTENEDOR!F12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CONTENEDOR!F13</f>
        <v>34</v>
      </c>
      <c r="E23" s="23">
        <f t="shared" si="0"/>
        <v>0.018418201516793065</v>
      </c>
    </row>
    <row r="24" spans="2:5" ht="20.1" customHeight="1">
      <c r="B24" s="37">
        <v>12</v>
      </c>
      <c r="C24" s="42" t="s">
        <v>18</v>
      </c>
      <c r="D24" s="16">
        <f>CONTENEDOR!F14</f>
        <v>28</v>
      </c>
      <c r="E24" s="23">
        <f t="shared" si="0"/>
        <v>0.015167930660888408</v>
      </c>
    </row>
    <row r="25" spans="2:5" ht="20.1" customHeight="1">
      <c r="B25" s="37">
        <v>13</v>
      </c>
      <c r="C25" s="42" t="s">
        <v>19</v>
      </c>
      <c r="D25" s="16">
        <f>CONTENEDOR!F15</f>
        <v>5</v>
      </c>
      <c r="E25" s="23">
        <f t="shared" si="0"/>
        <v>0.0027085590465872156</v>
      </c>
    </row>
    <row r="26" spans="2:5" ht="20.1" customHeight="1">
      <c r="B26" s="37">
        <v>14</v>
      </c>
      <c r="C26" s="42" t="s">
        <v>20</v>
      </c>
      <c r="D26" s="16">
        <f>CONTENEDOR!F16</f>
        <v>40</v>
      </c>
      <c r="E26" s="23">
        <f t="shared" si="0"/>
        <v>0.021668472372697724</v>
      </c>
    </row>
    <row r="27" spans="2:5" ht="20.1" customHeight="1">
      <c r="B27" s="37">
        <v>15</v>
      </c>
      <c r="C27" s="42" t="s">
        <v>21</v>
      </c>
      <c r="D27" s="16">
        <f>CONTENEDOR!F17</f>
        <v>11</v>
      </c>
      <c r="E27" s="23">
        <f t="shared" si="0"/>
        <v>0.005958829902491874</v>
      </c>
    </row>
    <row r="28" spans="2:5" ht="20.1" customHeight="1">
      <c r="B28" s="37">
        <v>16</v>
      </c>
      <c r="C28" s="42" t="s">
        <v>22</v>
      </c>
      <c r="D28" s="16">
        <f>CONTENEDOR!F18</f>
        <v>3</v>
      </c>
      <c r="E28" s="23">
        <f t="shared" si="0"/>
        <v>0.0016251354279523294</v>
      </c>
    </row>
    <row r="29" spans="2:5" ht="20.1" customHeight="1">
      <c r="B29" s="37">
        <v>17</v>
      </c>
      <c r="C29" s="42" t="s">
        <v>23</v>
      </c>
      <c r="D29" s="16">
        <f>CONTENEDOR!F19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CONTENEDOR!F20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CONTENEDOR!F21</f>
        <v>20</v>
      </c>
      <c r="E31" s="23">
        <f t="shared" si="0"/>
        <v>0.010834236186348862</v>
      </c>
    </row>
    <row r="32" spans="2:5" ht="20.1" customHeight="1">
      <c r="B32" s="37">
        <v>20</v>
      </c>
      <c r="C32" s="42" t="s">
        <v>26</v>
      </c>
      <c r="D32" s="16">
        <f>CONTENEDOR!F22</f>
        <v>7</v>
      </c>
      <c r="E32" s="23">
        <f t="shared" si="0"/>
        <v>0.003791982665222102</v>
      </c>
    </row>
    <row r="33" spans="2:5" ht="20.1" customHeight="1">
      <c r="B33" s="37">
        <v>21</v>
      </c>
      <c r="C33" s="42" t="s">
        <v>27</v>
      </c>
      <c r="D33" s="16">
        <f>CONTENEDOR!F23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CONTENEDOR!F24</f>
        <v>4</v>
      </c>
      <c r="E34" s="23">
        <f t="shared" si="0"/>
        <v>0.0021668472372697724</v>
      </c>
    </row>
    <row r="35" spans="2:5" ht="20.1" customHeight="1">
      <c r="B35" s="37">
        <v>23</v>
      </c>
      <c r="C35" s="42" t="s">
        <v>29</v>
      </c>
      <c r="D35" s="16">
        <f>CONTENEDOR!F25</f>
        <v>2</v>
      </c>
      <c r="E35" s="23">
        <f t="shared" si="0"/>
        <v>0.0010834236186348862</v>
      </c>
    </row>
    <row r="36" spans="2:5" ht="20.1" customHeight="1">
      <c r="B36" s="37">
        <v>24</v>
      </c>
      <c r="C36" s="42" t="s">
        <v>30</v>
      </c>
      <c r="D36" s="16">
        <f>CONTENEDOR!F26</f>
        <v>4</v>
      </c>
      <c r="E36" s="23">
        <f t="shared" si="0"/>
        <v>0.0021668472372697724</v>
      </c>
    </row>
    <row r="37" spans="2:5" ht="20.1" customHeight="1">
      <c r="B37" s="37">
        <v>25</v>
      </c>
      <c r="C37" s="42" t="s">
        <v>31</v>
      </c>
      <c r="D37" s="16">
        <f>CONTENEDOR!F27</f>
        <v>215</v>
      </c>
      <c r="E37" s="23">
        <f t="shared" si="0"/>
        <v>0.11646803900325027</v>
      </c>
    </row>
    <row r="38" spans="2:5" ht="20.1" customHeight="1">
      <c r="B38" s="37">
        <v>26</v>
      </c>
      <c r="C38" s="42" t="s">
        <v>32</v>
      </c>
      <c r="D38" s="16">
        <f>CONTENEDOR!F28</f>
        <v>11</v>
      </c>
      <c r="E38" s="23">
        <f t="shared" si="0"/>
        <v>0.005958829902491874</v>
      </c>
    </row>
    <row r="39" spans="2:5" ht="20.1" customHeight="1">
      <c r="B39" s="37">
        <v>27</v>
      </c>
      <c r="C39" s="42" t="s">
        <v>33</v>
      </c>
      <c r="D39" s="16">
        <f>CONTENEDOR!F29</f>
        <v>265</v>
      </c>
      <c r="E39" s="23">
        <f t="shared" si="0"/>
        <v>0.14355362946912242</v>
      </c>
    </row>
    <row r="40" spans="2:5" ht="20.1" customHeight="1">
      <c r="B40" s="37">
        <v>28</v>
      </c>
      <c r="C40" s="42" t="s">
        <v>34</v>
      </c>
      <c r="D40" s="16">
        <f>CONTENEDOR!F30</f>
        <v>259</v>
      </c>
      <c r="E40" s="23">
        <f t="shared" si="0"/>
        <v>0.14030335861321777</v>
      </c>
    </row>
    <row r="41" spans="2:5" ht="20.1" customHeight="1">
      <c r="B41" s="37">
        <v>29</v>
      </c>
      <c r="C41" s="42" t="s">
        <v>35</v>
      </c>
      <c r="D41" s="16">
        <f>CONTENEDOR!F31</f>
        <v>143</v>
      </c>
      <c r="E41" s="23">
        <f t="shared" si="0"/>
        <v>0.07746478873239436</v>
      </c>
    </row>
    <row r="42" spans="2:5" ht="20.1" customHeight="1">
      <c r="B42" s="37">
        <v>30</v>
      </c>
      <c r="C42" s="42" t="s">
        <v>36</v>
      </c>
      <c r="D42" s="16">
        <f>CONTENEDOR!F32</f>
        <v>127</v>
      </c>
      <c r="E42" s="23">
        <f t="shared" si="0"/>
        <v>0.06879739978331528</v>
      </c>
    </row>
    <row r="43" spans="2:5" ht="20.1" customHeight="1">
      <c r="B43" s="37">
        <v>31</v>
      </c>
      <c r="C43" s="42" t="s">
        <v>37</v>
      </c>
      <c r="D43" s="16">
        <f>CONTENEDOR!F33</f>
        <v>93</v>
      </c>
      <c r="E43" s="23">
        <f t="shared" si="0"/>
        <v>0.05037919826652221</v>
      </c>
    </row>
    <row r="44" spans="2:5" ht="20.1" customHeight="1">
      <c r="B44" s="37">
        <v>32</v>
      </c>
      <c r="C44" s="42" t="s">
        <v>38</v>
      </c>
      <c r="D44" s="16">
        <f>CONTENEDOR!F34</f>
        <v>20</v>
      </c>
      <c r="E44" s="23">
        <f t="shared" si="0"/>
        <v>0.010834236186348862</v>
      </c>
    </row>
    <row r="45" spans="2:5" ht="20.1" customHeight="1">
      <c r="B45" s="37">
        <v>33</v>
      </c>
      <c r="C45" s="42" t="s">
        <v>39</v>
      </c>
      <c r="D45" s="16">
        <f>CONTENEDOR!F35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CONTENEDOR!F36</f>
        <v>8</v>
      </c>
      <c r="E46" s="23">
        <f t="shared" si="1"/>
        <v>0.004333694474539545</v>
      </c>
    </row>
    <row r="47" spans="2:5" ht="20.1" customHeight="1">
      <c r="B47" s="37">
        <v>35</v>
      </c>
      <c r="C47" s="42" t="s">
        <v>41</v>
      </c>
      <c r="D47" s="16">
        <f>CONTENEDOR!F37</f>
        <v>7</v>
      </c>
      <c r="E47" s="23">
        <f t="shared" si="1"/>
        <v>0.003791982665222102</v>
      </c>
    </row>
    <row r="48" spans="2:5" ht="20.1" customHeight="1">
      <c r="B48" s="37">
        <v>36</v>
      </c>
      <c r="C48" s="42" t="s">
        <v>42</v>
      </c>
      <c r="D48" s="16">
        <f>CONTENEDOR!F38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CONTENEDOR!F39</f>
        <v>5</v>
      </c>
      <c r="E49" s="23">
        <f t="shared" si="1"/>
        <v>0.0027085590465872156</v>
      </c>
    </row>
    <row r="50" spans="2:5" ht="20.1" customHeight="1">
      <c r="B50" s="37">
        <v>38</v>
      </c>
      <c r="C50" s="42" t="s">
        <v>44</v>
      </c>
      <c r="D50" s="16">
        <f>CONTENEDOR!F40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CONTENEDOR!F42</f>
        <v>42</v>
      </c>
      <c r="E52" s="23">
        <f t="shared" si="1"/>
        <v>0.02275189599133261</v>
      </c>
    </row>
    <row r="53" spans="2:5" ht="20.1" customHeight="1">
      <c r="B53" s="37">
        <v>41</v>
      </c>
      <c r="C53" s="42" t="s">
        <v>47</v>
      </c>
      <c r="D53" s="16">
        <f>CONTENEDOR!F43</f>
        <v>1</v>
      </c>
      <c r="E53" s="23">
        <f t="shared" si="1"/>
        <v>0.0005417118093174431</v>
      </c>
    </row>
    <row r="54" spans="2:5" ht="20.1" customHeight="1">
      <c r="B54" s="37">
        <v>42</v>
      </c>
      <c r="C54" s="42" t="s">
        <v>48</v>
      </c>
      <c r="D54" s="16">
        <f>CONTENEDOR!F44</f>
        <v>1</v>
      </c>
      <c r="E54" s="23">
        <f t="shared" si="1"/>
        <v>0.0005417118093174431</v>
      </c>
    </row>
    <row r="55" spans="2:5" ht="20.1" customHeight="1">
      <c r="B55" s="37">
        <v>43</v>
      </c>
      <c r="C55" s="42" t="s">
        <v>49</v>
      </c>
      <c r="D55" s="16">
        <f>CONTENEDOR!F45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CONTENEDOR!F47</f>
        <v>1</v>
      </c>
      <c r="E57" s="23">
        <f t="shared" si="1"/>
        <v>0.0005417118093174431</v>
      </c>
    </row>
    <row r="58" spans="2:5" ht="20.1" customHeight="1">
      <c r="B58" s="37">
        <v>46</v>
      </c>
      <c r="C58" s="42" t="s">
        <v>52</v>
      </c>
      <c r="D58" s="16">
        <f>CONTENEDOR!F48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CONTENEDOR!F49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CONTENEDOR!F50</f>
        <v>16</v>
      </c>
      <c r="E60" s="23">
        <f t="shared" si="1"/>
        <v>0.00866738894907909</v>
      </c>
    </row>
    <row r="61" spans="2:5" ht="20.1" customHeight="1">
      <c r="B61" s="37">
        <v>49</v>
      </c>
      <c r="C61" s="42" t="s">
        <v>55</v>
      </c>
      <c r="D61" s="16">
        <f>CONTENEDOR!F51</f>
        <v>1</v>
      </c>
      <c r="E61" s="23">
        <f t="shared" si="1"/>
        <v>0.0005417118093174431</v>
      </c>
    </row>
    <row r="62" spans="2:5" ht="20.1" customHeight="1">
      <c r="B62" s="37">
        <v>50</v>
      </c>
      <c r="C62" s="42" t="s">
        <v>56</v>
      </c>
      <c r="D62" s="16">
        <f>CONTENEDOR!F52</f>
        <v>4</v>
      </c>
      <c r="E62" s="23">
        <f t="shared" si="1"/>
        <v>0.0021668472372697724</v>
      </c>
    </row>
    <row r="63" spans="2:5" ht="20.1" customHeight="1">
      <c r="B63" s="37">
        <v>51</v>
      </c>
      <c r="C63" s="42" t="s">
        <v>57</v>
      </c>
      <c r="D63" s="16">
        <f>CONTENEDOR!F53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CONTENEDOR!F54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CONTENEDOR!F55</f>
        <v>23</v>
      </c>
      <c r="E65" s="26">
        <f t="shared" si="1"/>
        <v>0.012459371614301192</v>
      </c>
    </row>
    <row r="66" spans="3:5" ht="23.25" customHeight="1" thickBot="1">
      <c r="C66" s="39" t="str">
        <f>TITULOS!C15</f>
        <v xml:space="preserve"> </v>
      </c>
      <c r="D66" s="12">
        <f>SUM(D13:D65)</f>
        <v>1846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C11" sqref="C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CONTENEDOR!G3</f>
        <v>27</v>
      </c>
      <c r="E13" s="40">
        <f aca="true" t="shared" si="0" ref="E13:E44">D13/$D$66</f>
        <v>0.14835164835164835</v>
      </c>
    </row>
    <row r="14" spans="2:5" ht="20.1" customHeight="1">
      <c r="B14" s="37">
        <v>2</v>
      </c>
      <c r="C14" s="42" t="s">
        <v>8</v>
      </c>
      <c r="D14" s="16">
        <f>CONTENEDOR!G4</f>
        <v>2</v>
      </c>
      <c r="E14" s="23">
        <f t="shared" si="0"/>
        <v>0.01098901098901099</v>
      </c>
    </row>
    <row r="15" spans="2:5" ht="20.1" customHeight="1">
      <c r="B15" s="37">
        <v>3</v>
      </c>
      <c r="C15" s="42" t="s">
        <v>9</v>
      </c>
      <c r="D15" s="16">
        <f>CONTENEDOR!G5</f>
        <v>8</v>
      </c>
      <c r="E15" s="23">
        <f t="shared" si="0"/>
        <v>0.04395604395604396</v>
      </c>
    </row>
    <row r="16" spans="2:5" ht="20.1" customHeight="1">
      <c r="B16" s="37">
        <v>4</v>
      </c>
      <c r="C16" s="42" t="s">
        <v>10</v>
      </c>
      <c r="D16" s="16">
        <f>CONTENEDOR!G6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CONTENEDOR!G7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CONTENEDOR!G9</f>
        <v>32</v>
      </c>
      <c r="E19" s="23">
        <f t="shared" si="0"/>
        <v>0.17582417582417584</v>
      </c>
    </row>
    <row r="20" spans="2:5" ht="20.1" customHeight="1">
      <c r="B20" s="37">
        <v>8</v>
      </c>
      <c r="C20" s="42" t="s">
        <v>14</v>
      </c>
      <c r="D20" s="16">
        <f>CONTENEDOR!G10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CONTENEDOR!G11</f>
        <v>2</v>
      </c>
      <c r="E21" s="23">
        <f t="shared" si="0"/>
        <v>0.01098901098901099</v>
      </c>
    </row>
    <row r="22" spans="2:5" ht="20.1" customHeight="1">
      <c r="B22" s="37">
        <v>10</v>
      </c>
      <c r="C22" s="42" t="s">
        <v>16</v>
      </c>
      <c r="D22" s="16">
        <f>CONTENEDOR!G12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CONTENEDOR!G13</f>
        <v>2</v>
      </c>
      <c r="E23" s="23">
        <f t="shared" si="0"/>
        <v>0.01098901098901099</v>
      </c>
    </row>
    <row r="24" spans="2:5" ht="20.1" customHeight="1">
      <c r="B24" s="37">
        <v>12</v>
      </c>
      <c r="C24" s="42" t="s">
        <v>18</v>
      </c>
      <c r="D24" s="16">
        <f>CONTENEDOR!G14</f>
        <v>2</v>
      </c>
      <c r="E24" s="23">
        <f t="shared" si="0"/>
        <v>0.01098901098901099</v>
      </c>
    </row>
    <row r="25" spans="2:5" ht="20.1" customHeight="1">
      <c r="B25" s="37">
        <v>13</v>
      </c>
      <c r="C25" s="42" t="s">
        <v>19</v>
      </c>
      <c r="D25" s="16">
        <f>CONTENEDOR!G15</f>
        <v>3</v>
      </c>
      <c r="E25" s="23">
        <f t="shared" si="0"/>
        <v>0.016483516483516484</v>
      </c>
    </row>
    <row r="26" spans="2:5" ht="20.1" customHeight="1">
      <c r="B26" s="37">
        <v>14</v>
      </c>
      <c r="C26" s="42" t="s">
        <v>20</v>
      </c>
      <c r="D26" s="16">
        <f>CONTENEDOR!G16</f>
        <v>8</v>
      </c>
      <c r="E26" s="23">
        <f t="shared" si="0"/>
        <v>0.04395604395604396</v>
      </c>
    </row>
    <row r="27" spans="2:5" ht="20.1" customHeight="1">
      <c r="B27" s="37">
        <v>15</v>
      </c>
      <c r="C27" s="42" t="s">
        <v>21</v>
      </c>
      <c r="D27" s="16">
        <f>CONTENEDOR!G17</f>
        <v>8</v>
      </c>
      <c r="E27" s="23">
        <f t="shared" si="0"/>
        <v>0.04395604395604396</v>
      </c>
    </row>
    <row r="28" spans="2:5" ht="20.1" customHeight="1">
      <c r="B28" s="37">
        <v>16</v>
      </c>
      <c r="C28" s="42" t="s">
        <v>22</v>
      </c>
      <c r="D28" s="16">
        <f>CONTENEDOR!G18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CONTENEDOR!G19</f>
        <v>1</v>
      </c>
      <c r="E29" s="23">
        <f t="shared" si="0"/>
        <v>0.005494505494505495</v>
      </c>
    </row>
    <row r="30" spans="2:5" ht="20.1" customHeight="1">
      <c r="B30" s="37">
        <v>18</v>
      </c>
      <c r="C30" s="42" t="s">
        <v>24</v>
      </c>
      <c r="D30" s="16">
        <f>CONTENEDOR!G20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CONTENEDOR!G21</f>
        <v>6</v>
      </c>
      <c r="E31" s="23">
        <f t="shared" si="0"/>
        <v>0.03296703296703297</v>
      </c>
    </row>
    <row r="32" spans="2:5" ht="20.1" customHeight="1">
      <c r="B32" s="37">
        <v>20</v>
      </c>
      <c r="C32" s="42" t="s">
        <v>26</v>
      </c>
      <c r="D32" s="16">
        <f>CONTENEDOR!G22</f>
        <v>1</v>
      </c>
      <c r="E32" s="23">
        <f t="shared" si="0"/>
        <v>0.005494505494505495</v>
      </c>
    </row>
    <row r="33" spans="2:5" ht="20.1" customHeight="1">
      <c r="B33" s="37">
        <v>21</v>
      </c>
      <c r="C33" s="42" t="s">
        <v>27</v>
      </c>
      <c r="D33" s="16">
        <f>CONTENEDOR!G23</f>
        <v>1</v>
      </c>
      <c r="E33" s="23">
        <f t="shared" si="0"/>
        <v>0.005494505494505495</v>
      </c>
    </row>
    <row r="34" spans="2:5" ht="20.1" customHeight="1">
      <c r="B34" s="37">
        <v>22</v>
      </c>
      <c r="C34" s="42" t="s">
        <v>28</v>
      </c>
      <c r="D34" s="16">
        <f>CONTENEDOR!G24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CONTENEDOR!G27</f>
        <v>3</v>
      </c>
      <c r="E37" s="23">
        <f t="shared" si="0"/>
        <v>0.016483516483516484</v>
      </c>
    </row>
    <row r="38" spans="2:5" ht="20.1" customHeight="1">
      <c r="B38" s="37">
        <v>26</v>
      </c>
      <c r="C38" s="42" t="s">
        <v>32</v>
      </c>
      <c r="D38" s="16">
        <f>CONTENEDOR!G28</f>
        <v>16</v>
      </c>
      <c r="E38" s="23">
        <f t="shared" si="0"/>
        <v>0.08791208791208792</v>
      </c>
    </row>
    <row r="39" spans="2:5" ht="20.1" customHeight="1">
      <c r="B39" s="37">
        <v>27</v>
      </c>
      <c r="C39" s="42" t="s">
        <v>33</v>
      </c>
      <c r="D39" s="16">
        <f>CONTENEDOR!G29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CONTENEDOR!G30</f>
        <v>14</v>
      </c>
      <c r="E40" s="23">
        <f t="shared" si="0"/>
        <v>0.07692307692307693</v>
      </c>
    </row>
    <row r="41" spans="2:5" ht="20.1" customHeight="1">
      <c r="B41" s="37">
        <v>29</v>
      </c>
      <c r="C41" s="42" t="s">
        <v>35</v>
      </c>
      <c r="D41" s="16">
        <f>CONTENEDOR!G31</f>
        <v>22</v>
      </c>
      <c r="E41" s="23">
        <f t="shared" si="0"/>
        <v>0.12087912087912088</v>
      </c>
    </row>
    <row r="42" spans="2:5" ht="20.1" customHeight="1">
      <c r="B42" s="37">
        <v>30</v>
      </c>
      <c r="C42" s="42" t="s">
        <v>36</v>
      </c>
      <c r="D42" s="16">
        <f>CONTENEDOR!G32</f>
        <v>10</v>
      </c>
      <c r="E42" s="23">
        <f t="shared" si="0"/>
        <v>0.054945054945054944</v>
      </c>
    </row>
    <row r="43" spans="2:5" ht="20.1" customHeight="1">
      <c r="B43" s="37">
        <v>31</v>
      </c>
      <c r="C43" s="42" t="s">
        <v>37</v>
      </c>
      <c r="D43" s="16">
        <f>CONTENEDOR!G33</f>
        <v>6</v>
      </c>
      <c r="E43" s="23">
        <f t="shared" si="0"/>
        <v>0.03296703296703297</v>
      </c>
    </row>
    <row r="44" spans="2:5" ht="20.1" customHeight="1">
      <c r="B44" s="37">
        <v>32</v>
      </c>
      <c r="C44" s="42" t="s">
        <v>38</v>
      </c>
      <c r="D44" s="16">
        <f>CONTENEDOR!G34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CONTENEDOR!G37</f>
        <v>1</v>
      </c>
      <c r="E47" s="23">
        <f t="shared" si="1"/>
        <v>0.005494505494505495</v>
      </c>
    </row>
    <row r="48" spans="2:5" ht="20.1" customHeight="1">
      <c r="B48" s="37">
        <v>36</v>
      </c>
      <c r="C48" s="42" t="s">
        <v>42</v>
      </c>
      <c r="D48" s="16">
        <f>CONTENEDOR!G38</f>
        <v>1</v>
      </c>
      <c r="E48" s="23">
        <f t="shared" si="1"/>
        <v>0.005494505494505495</v>
      </c>
    </row>
    <row r="49" spans="2:5" ht="20.1" customHeight="1">
      <c r="B49" s="37">
        <v>37</v>
      </c>
      <c r="C49" s="42" t="s">
        <v>43</v>
      </c>
      <c r="D49" s="16">
        <f>CONTENEDOR!G39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CONTENEDOR!G40</f>
        <v>1</v>
      </c>
      <c r="E50" s="23">
        <f t="shared" si="1"/>
        <v>0.005494505494505495</v>
      </c>
    </row>
    <row r="51" spans="2:5" ht="20.1" customHeight="1">
      <c r="B51" s="37">
        <v>39</v>
      </c>
      <c r="C51" s="42" t="s">
        <v>45</v>
      </c>
      <c r="D51" s="16">
        <f>CONTENEDOR!G41</f>
        <v>1</v>
      </c>
      <c r="E51" s="23">
        <f t="shared" si="1"/>
        <v>0.005494505494505495</v>
      </c>
    </row>
    <row r="52" spans="2:5" ht="20.1" customHeight="1">
      <c r="B52" s="37">
        <v>40</v>
      </c>
      <c r="C52" s="42" t="s">
        <v>46</v>
      </c>
      <c r="D52" s="16">
        <f>CONTENEDOR!G42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CONTENEDOR!G43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CONTENEDOR!G46</f>
        <v>1</v>
      </c>
      <c r="E56" s="23">
        <f t="shared" si="1"/>
        <v>0.005494505494505495</v>
      </c>
    </row>
    <row r="57" spans="2:5" ht="20.1" customHeight="1">
      <c r="B57" s="37">
        <v>45</v>
      </c>
      <c r="C57" s="42" t="s">
        <v>51</v>
      </c>
      <c r="D57" s="16">
        <f>CONTENEDOR!G47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CONTENEDOR!G48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CONTENEDOR!G49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CONTENEDOR!G54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CONTENEDOR!G55</f>
        <v>3</v>
      </c>
      <c r="E65" s="26">
        <f t="shared" si="1"/>
        <v>0.016483516483516484</v>
      </c>
    </row>
    <row r="66" spans="3:5" ht="23.25" customHeight="1" thickBot="1">
      <c r="C66" s="39" t="str">
        <f>TITULOS!C15</f>
        <v xml:space="preserve"> </v>
      </c>
      <c r="D66" s="12">
        <f>SUM(D13:D65)</f>
        <v>182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8" t="str">
        <f>TITULOS!C3</f>
        <v>REPÚBLICA DOMINICANA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.75" customHeight="1">
      <c r="A5" s="69" t="str">
        <f>TITULOS!C4</f>
        <v>PROCURADURÍA GENERAL DE LA REPUBLICA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70" t="str">
        <f>TITULOS!C5</f>
        <v>"Año del Fomento de la Vivienda"</v>
      </c>
      <c r="B6" s="70"/>
      <c r="C6" s="70"/>
      <c r="D6" s="70"/>
      <c r="E6" s="70"/>
      <c r="F6" s="70"/>
      <c r="G6" s="70"/>
      <c r="H6" s="70"/>
      <c r="I6" s="70"/>
      <c r="J6" s="70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2" t="str">
        <f>TITULOS!C6</f>
        <v xml:space="preserve">NÚMERO DE CASOS SOMETIDOS POR TIPO DE DELITO -   </v>
      </c>
      <c r="B8" s="72"/>
      <c r="C8" s="72"/>
      <c r="D8" s="72"/>
      <c r="E8" s="72"/>
      <c r="F8" s="34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3" t="str">
        <f>TITULOS!C8</f>
        <v xml:space="preserve"> AÑO 2014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CONTENEDOR!H3</f>
        <v>26</v>
      </c>
      <c r="E13" s="40">
        <f aca="true" t="shared" si="0" ref="E13:E44">D13/$D$66</f>
        <v>0.1078838174273859</v>
      </c>
    </row>
    <row r="14" spans="2:5" ht="20.1" customHeight="1">
      <c r="B14" s="37">
        <v>2</v>
      </c>
      <c r="C14" s="42" t="s">
        <v>8</v>
      </c>
      <c r="D14" s="16">
        <f>CONTENEDOR!H4</f>
        <v>16</v>
      </c>
      <c r="E14" s="23">
        <f t="shared" si="0"/>
        <v>0.06639004149377593</v>
      </c>
    </row>
    <row r="15" spans="2:5" ht="20.1" customHeight="1">
      <c r="B15" s="37">
        <v>3</v>
      </c>
      <c r="C15" s="42" t="s">
        <v>9</v>
      </c>
      <c r="D15" s="16">
        <f>CONTENEDOR!H5</f>
        <v>21</v>
      </c>
      <c r="E15" s="23">
        <f t="shared" si="0"/>
        <v>0.08713692946058091</v>
      </c>
    </row>
    <row r="16" spans="2:5" ht="20.1" customHeight="1">
      <c r="B16" s="37">
        <v>4</v>
      </c>
      <c r="C16" s="42" t="s">
        <v>10</v>
      </c>
      <c r="D16" s="16">
        <f>CONTENEDOR!H6</f>
        <v>1</v>
      </c>
      <c r="E16" s="23">
        <f t="shared" si="0"/>
        <v>0.004149377593360996</v>
      </c>
    </row>
    <row r="17" spans="2:5" ht="20.1" customHeight="1">
      <c r="B17" s="37">
        <v>5</v>
      </c>
      <c r="C17" s="42" t="s">
        <v>11</v>
      </c>
      <c r="D17" s="16">
        <f>CONTENEDOR!H7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CONTENEDOR!H9</f>
        <v>36</v>
      </c>
      <c r="E19" s="23">
        <f t="shared" si="0"/>
        <v>0.14937759336099585</v>
      </c>
    </row>
    <row r="20" spans="2:5" ht="20.1" customHeight="1">
      <c r="B20" s="37">
        <v>8</v>
      </c>
      <c r="C20" s="42" t="s">
        <v>14</v>
      </c>
      <c r="D20" s="16">
        <f>CONTENEDOR!H10</f>
        <v>6</v>
      </c>
      <c r="E20" s="23">
        <f t="shared" si="0"/>
        <v>0.024896265560165973</v>
      </c>
    </row>
    <row r="21" spans="2:5" ht="20.1" customHeight="1">
      <c r="B21" s="37">
        <v>9</v>
      </c>
      <c r="C21" s="42" t="s">
        <v>15</v>
      </c>
      <c r="D21" s="16">
        <f>CONTENEDOR!H11</f>
        <v>1</v>
      </c>
      <c r="E21" s="23">
        <f t="shared" si="0"/>
        <v>0.004149377593360996</v>
      </c>
    </row>
    <row r="22" spans="2:5" ht="20.1" customHeight="1">
      <c r="B22" s="37">
        <v>10</v>
      </c>
      <c r="C22" s="42" t="s">
        <v>16</v>
      </c>
      <c r="D22" s="16">
        <f>CONTENEDOR!H12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CONTENEDOR!H13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CONTENEDOR!H14</f>
        <v>4</v>
      </c>
      <c r="E24" s="23">
        <f t="shared" si="0"/>
        <v>0.016597510373443983</v>
      </c>
    </row>
    <row r="25" spans="2:5" ht="20.1" customHeight="1">
      <c r="B25" s="37">
        <v>13</v>
      </c>
      <c r="C25" s="42" t="s">
        <v>19</v>
      </c>
      <c r="D25" s="16">
        <f>CONTENEDOR!H15</f>
        <v>6</v>
      </c>
      <c r="E25" s="23">
        <f t="shared" si="0"/>
        <v>0.024896265560165973</v>
      </c>
    </row>
    <row r="26" spans="2:5" ht="20.1" customHeight="1">
      <c r="B26" s="37">
        <v>14</v>
      </c>
      <c r="C26" s="42" t="s">
        <v>20</v>
      </c>
      <c r="D26" s="16">
        <f>CONTENEDOR!H16</f>
        <v>9</v>
      </c>
      <c r="E26" s="23">
        <f t="shared" si="0"/>
        <v>0.03734439834024896</v>
      </c>
    </row>
    <row r="27" spans="2:5" ht="20.1" customHeight="1">
      <c r="B27" s="37">
        <v>15</v>
      </c>
      <c r="C27" s="42" t="s">
        <v>21</v>
      </c>
      <c r="D27" s="16">
        <f>CONTENEDOR!H17</f>
        <v>2</v>
      </c>
      <c r="E27" s="23">
        <f t="shared" si="0"/>
        <v>0.008298755186721992</v>
      </c>
    </row>
    <row r="28" spans="2:5" ht="20.1" customHeight="1">
      <c r="B28" s="37">
        <v>16</v>
      </c>
      <c r="C28" s="42" t="s">
        <v>22</v>
      </c>
      <c r="D28" s="16">
        <f>CONTENEDOR!H18</f>
        <v>7</v>
      </c>
      <c r="E28" s="23">
        <f t="shared" si="0"/>
        <v>0.029045643153526972</v>
      </c>
    </row>
    <row r="29" spans="2:5" ht="20.1" customHeight="1">
      <c r="B29" s="37">
        <v>17</v>
      </c>
      <c r="C29" s="42" t="s">
        <v>23</v>
      </c>
      <c r="D29" s="16">
        <f>CONTENEDOR!H19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CONTENEDOR!H20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CONTENEDOR!H21</f>
        <v>2</v>
      </c>
      <c r="E31" s="23">
        <f t="shared" si="0"/>
        <v>0.008298755186721992</v>
      </c>
    </row>
    <row r="32" spans="2:5" ht="20.1" customHeight="1">
      <c r="B32" s="37">
        <v>20</v>
      </c>
      <c r="C32" s="42" t="s">
        <v>26</v>
      </c>
      <c r="D32" s="16">
        <f>CONTENEDOR!H22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CONTENEDOR!H27</f>
        <v>17</v>
      </c>
      <c r="E37" s="23">
        <f t="shared" si="0"/>
        <v>0.07053941908713693</v>
      </c>
    </row>
    <row r="38" spans="2:5" ht="20.1" customHeight="1">
      <c r="B38" s="37">
        <v>26</v>
      </c>
      <c r="C38" s="42" t="s">
        <v>32</v>
      </c>
      <c r="D38" s="16">
        <f>CONTENEDOR!H28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CONTENEDOR!H29</f>
        <v>13</v>
      </c>
      <c r="E39" s="23">
        <f t="shared" si="0"/>
        <v>0.05394190871369295</v>
      </c>
    </row>
    <row r="40" spans="2:5" ht="20.1" customHeight="1">
      <c r="B40" s="37">
        <v>28</v>
      </c>
      <c r="C40" s="42" t="s">
        <v>34</v>
      </c>
      <c r="D40" s="16">
        <f>CONTENEDOR!H30</f>
        <v>14</v>
      </c>
      <c r="E40" s="23">
        <f t="shared" si="0"/>
        <v>0.058091286307053944</v>
      </c>
    </row>
    <row r="41" spans="2:5" ht="20.1" customHeight="1">
      <c r="B41" s="37">
        <v>29</v>
      </c>
      <c r="C41" s="42" t="s">
        <v>35</v>
      </c>
      <c r="D41" s="16">
        <f>CONTENEDOR!H31</f>
        <v>13</v>
      </c>
      <c r="E41" s="23">
        <f t="shared" si="0"/>
        <v>0.05394190871369295</v>
      </c>
    </row>
    <row r="42" spans="2:5" ht="20.1" customHeight="1">
      <c r="B42" s="37">
        <v>30</v>
      </c>
      <c r="C42" s="42" t="s">
        <v>36</v>
      </c>
      <c r="D42" s="16">
        <f>CONTENEDOR!H32</f>
        <v>7</v>
      </c>
      <c r="E42" s="23">
        <f t="shared" si="0"/>
        <v>0.029045643153526972</v>
      </c>
    </row>
    <row r="43" spans="2:5" ht="20.1" customHeight="1">
      <c r="B43" s="37">
        <v>31</v>
      </c>
      <c r="C43" s="42" t="s">
        <v>37</v>
      </c>
      <c r="D43" s="16">
        <f>CONTENEDOR!H33</f>
        <v>22</v>
      </c>
      <c r="E43" s="23">
        <f t="shared" si="0"/>
        <v>0.0912863070539419</v>
      </c>
    </row>
    <row r="44" spans="2:5" ht="20.1" customHeight="1">
      <c r="B44" s="37">
        <v>32</v>
      </c>
      <c r="C44" s="42" t="s">
        <v>38</v>
      </c>
      <c r="D44" s="16">
        <f>CONTENEDOR!H34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CONTENEDOR!H35</f>
        <v>1</v>
      </c>
      <c r="E45" s="23">
        <f aca="true" t="shared" si="1" ref="E45:E65">D45/$D$66</f>
        <v>0.004149377593360996</v>
      </c>
    </row>
    <row r="46" spans="2:5" ht="20.1" customHeight="1">
      <c r="B46" s="37">
        <v>34</v>
      </c>
      <c r="C46" s="42" t="s">
        <v>40</v>
      </c>
      <c r="D46" s="16">
        <f>CONTENEDOR!H36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CONTENEDOR!H37</f>
        <v>4</v>
      </c>
      <c r="E47" s="23">
        <f t="shared" si="1"/>
        <v>0.016597510373443983</v>
      </c>
    </row>
    <row r="48" spans="2:5" ht="20.1" customHeight="1">
      <c r="B48" s="37">
        <v>36</v>
      </c>
      <c r="C48" s="42" t="s">
        <v>42</v>
      </c>
      <c r="D48" s="16">
        <f>CONTENEDOR!H38</f>
        <v>3</v>
      </c>
      <c r="E48" s="23">
        <f t="shared" si="1"/>
        <v>0.012448132780082987</v>
      </c>
    </row>
    <row r="49" spans="2:5" ht="20.1" customHeight="1">
      <c r="B49" s="37">
        <v>37</v>
      </c>
      <c r="C49" s="42" t="s">
        <v>43</v>
      </c>
      <c r="D49" s="16">
        <f>CONTENEDOR!H39</f>
        <v>5</v>
      </c>
      <c r="E49" s="23">
        <f t="shared" si="1"/>
        <v>0.02074688796680498</v>
      </c>
    </row>
    <row r="50" spans="2:5" ht="20.1" customHeight="1">
      <c r="B50" s="37">
        <v>38</v>
      </c>
      <c r="C50" s="42" t="s">
        <v>44</v>
      </c>
      <c r="D50" s="16">
        <f>CONTENEDOR!H40</f>
        <v>2</v>
      </c>
      <c r="E50" s="23">
        <f t="shared" si="1"/>
        <v>0.008298755186721992</v>
      </c>
    </row>
    <row r="51" spans="2:5" ht="20.1" customHeight="1">
      <c r="B51" s="37">
        <v>39</v>
      </c>
      <c r="C51" s="42" t="s">
        <v>45</v>
      </c>
      <c r="D51" s="16">
        <f>CONTENEDOR!H41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CONTENEDOR!H43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CONTENEDOR!H48</f>
        <v>0</v>
      </c>
      <c r="E58" s="23">
        <f t="shared" si="1"/>
        <v>0</v>
      </c>
    </row>
    <row r="59" spans="2:5" ht="20.1" customHeight="1">
      <c r="B59" s="37">
        <v>47</v>
      </c>
      <c r="C59" s="42" t="s">
        <v>53</v>
      </c>
      <c r="D59" s="16">
        <f>CONTENEDOR!H49</f>
        <v>0</v>
      </c>
      <c r="E59" s="23">
        <f t="shared" si="1"/>
        <v>0</v>
      </c>
    </row>
    <row r="60" spans="2:5" ht="20.1" customHeight="1">
      <c r="B60" s="37">
        <v>48</v>
      </c>
      <c r="C60" s="42" t="s">
        <v>54</v>
      </c>
      <c r="D60" s="16">
        <f>CONTENEDOR!H50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CONTENEDOR!H54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CONTENEDOR!H55</f>
        <v>3</v>
      </c>
      <c r="E65" s="26">
        <f t="shared" si="1"/>
        <v>0.012448132780082987</v>
      </c>
    </row>
    <row r="66" spans="3:5" ht="23.25" customHeight="1" thickBot="1">
      <c r="C66" s="39" t="str">
        <f>TITULOS!C15</f>
        <v xml:space="preserve"> </v>
      </c>
      <c r="D66" s="12">
        <f>SUM(D13:D65)</f>
        <v>241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2016-06-20T19:52:41Z</cp:lastPrinted>
  <dcterms:created xsi:type="dcterms:W3CDTF">2016-05-25T12:45:00Z</dcterms:created>
  <dcterms:modified xsi:type="dcterms:W3CDTF">2018-08-10T13:06:23Z</dcterms:modified>
  <cp:category/>
  <cp:version/>
  <cp:contentType/>
  <cp:contentStatus/>
</cp:coreProperties>
</file>