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drawings/drawing27.xml" ContentType="application/vnd.openxmlformats-officedocument.drawing+xml"/>
  <Override PartName="/xl/worksheets/sheet32.xml" ContentType="application/vnd.openxmlformats-officedocument.spreadsheetml.worksheet+xml"/>
  <Override PartName="/xl/drawings/drawing28.xml" ContentType="application/vnd.openxmlformats-officedocument.drawing+xml"/>
  <Override PartName="/xl/worksheets/sheet33.xml" ContentType="application/vnd.openxmlformats-officedocument.spreadsheetml.worksheet+xml"/>
  <Override PartName="/xl/drawings/drawing29.xml" ContentType="application/vnd.openxmlformats-officedocument.drawing+xml"/>
  <Override PartName="/xl/worksheets/sheet34.xml" ContentType="application/vnd.openxmlformats-officedocument.spreadsheetml.worksheet+xml"/>
  <Override PartName="/xl/drawings/drawing30.xml" ContentType="application/vnd.openxmlformats-officedocument.drawing+xml"/>
  <Override PartName="/xl/worksheets/sheet35.xml" ContentType="application/vnd.openxmlformats-officedocument.spreadsheetml.worksheet+xml"/>
  <Override PartName="/xl/drawings/drawing31.xml" ContentType="application/vnd.openxmlformats-officedocument.drawing+xml"/>
  <Override PartName="/xl/worksheets/sheet36.xml" ContentType="application/vnd.openxmlformats-officedocument.spreadsheetml.worksheet+xml"/>
  <Override PartName="/xl/drawings/drawing32.xml" ContentType="application/vnd.openxmlformats-officedocument.drawing+xml"/>
  <Override PartName="/xl/worksheets/sheet37.xml" ContentType="application/vnd.openxmlformats-officedocument.spreadsheetml.worksheet+xml"/>
  <Override PartName="/xl/drawings/drawing33.xml" ContentType="application/vnd.openxmlformats-officedocument.drawing+xml"/>
  <Override PartName="/xl/worksheets/sheet38.xml" ContentType="application/vnd.openxmlformats-officedocument.spreadsheetml.worksheet+xml"/>
  <Override PartName="/xl/drawings/drawing34.xml" ContentType="application/vnd.openxmlformats-officedocument.drawing+xml"/>
  <Override PartName="/xl/worksheets/sheet39.xml" ContentType="application/vnd.openxmlformats-officedocument.spreadsheetml.worksheet+xml"/>
  <Override PartName="/xl/drawings/drawing35.xml" ContentType="application/vnd.openxmlformats-officedocument.drawing+xml"/>
  <Override PartName="/xl/worksheets/sheet40.xml" ContentType="application/vnd.openxmlformats-officedocument.spreadsheetml.worksheet+xml"/>
  <Override PartName="/xl/drawings/drawing36.xml" ContentType="application/vnd.openxmlformats-officedocument.drawing+xml"/>
  <Override PartName="/xl/worksheets/sheet41.xml" ContentType="application/vnd.openxmlformats-officedocument.spreadsheetml.worksheet+xml"/>
  <Override PartName="/xl/drawings/drawing37.xml" ContentType="application/vnd.openxmlformats-officedocument.drawing+xml"/>
  <Override PartName="/xl/worksheets/sheet42.xml" ContentType="application/vnd.openxmlformats-officedocument.spreadsheetml.worksheet+xml"/>
  <Override PartName="/xl/drawings/drawing38.xml" ContentType="application/vnd.openxmlformats-officedocument.drawing+xml"/>
  <Override PartName="/xl/worksheets/sheet43.xml" ContentType="application/vnd.openxmlformats-officedocument.spreadsheetml.worksheet+xml"/>
  <Override PartName="/xl/drawings/drawing39.xml" ContentType="application/vnd.openxmlformats-officedocument.drawing+xml"/>
  <Override PartName="/xl/worksheets/sheet44.xml" ContentType="application/vnd.openxmlformats-officedocument.spreadsheetml.worksheet+xml"/>
  <Override PartName="/xl/drawings/drawing40.xml" ContentType="application/vnd.openxmlformats-officedocument.drawing+xml"/>
  <Override PartName="/xl/worksheets/sheet45.xml" ContentType="application/vnd.openxmlformats-officedocument.spreadsheetml.worksheet+xml"/>
  <Override PartName="/xl/drawings/drawing41.xml" ContentType="application/vnd.openxmlformats-officedocument.drawing+xml"/>
  <Override PartName="/xl/worksheets/sheet46.xml" ContentType="application/vnd.openxmlformats-officedocument.spreadsheetml.worksheet+xml"/>
  <Override PartName="/xl/drawings/drawing42.xml" ContentType="application/vnd.openxmlformats-officedocument.drawing+xml"/>
  <Override PartName="/xl/worksheets/sheet47.xml" ContentType="application/vnd.openxmlformats-officedocument.spreadsheetml.worksheet+xml"/>
  <Override PartName="/xl/drawings/drawing43.xml" ContentType="application/vnd.openxmlformats-officedocument.drawing+xml"/>
  <Override PartName="/xl/worksheets/sheet48.xml" ContentType="application/vnd.openxmlformats-officedocument.spreadsheetml.worksheet+xml"/>
  <Override PartName="/xl/drawings/drawing44.xml" ContentType="application/vnd.openxmlformats-officedocument.drawing+xml"/>
  <Override PartName="/xl/worksheets/sheet49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0490" windowHeight="7755" activeTab="5"/>
  </bookViews>
  <sheets>
    <sheet name="INDICE" sheetId="86" r:id="rId1"/>
    <sheet name="TITULOS" sheetId="38" r:id="rId2"/>
    <sheet name="CONTENEDOR" sheetId="1" r:id="rId3"/>
    <sheet name="RD" sheetId="2" r:id="rId4"/>
    <sheet name="COD" sheetId="88" r:id="rId5"/>
    <sheet name="AZUA" sheetId="39" r:id="rId6"/>
    <sheet name="BAHORUCO" sheetId="40" r:id="rId7"/>
    <sheet name="BARAHONA" sheetId="41" r:id="rId8"/>
    <sheet name="CONSTANZA" sheetId="42" r:id="rId9"/>
    <sheet name="DAJABÓN" sheetId="43" r:id="rId10"/>
    <sheet name="DISTRITONACIONAL" sheetId="44" r:id="rId11"/>
    <sheet name="DUARTE" sheetId="45" r:id="rId12"/>
    <sheet name="EL SEYBO" sheetId="46" r:id="rId13"/>
    <sheet name="ELÍAS PIÑA" sheetId="47" r:id="rId14"/>
    <sheet name="ESPAILLAT" sheetId="48" r:id="rId15"/>
    <sheet name="HATO MAYOR" sheetId="49" r:id="rId16"/>
    <sheet name="HERMANAS MIRABAL" sheetId="50" r:id="rId17"/>
    <sheet name="INDEPENDENCIA" sheetId="51" r:id="rId18"/>
    <sheet name="LA ALTAGRACIA" sheetId="52" r:id="rId19"/>
    <sheet name="LA ROMANA" sheetId="53" r:id="rId20"/>
    <sheet name="LA VEGA" sheetId="54" r:id="rId21"/>
    <sheet name="LAS MATAS DE FARFÁN" sheetId="55" r:id="rId22"/>
    <sheet name="MARIA TRINIDAD SÁNCHEZ" sheetId="56" r:id="rId23"/>
    <sheet name="MONSEÑOR NOUEL" sheetId="57" r:id="rId24"/>
    <sheet name="MONTE PLATA" sheetId="58" r:id="rId25"/>
    <sheet name="MONTECRISTI" sheetId="59" r:id="rId26"/>
    <sheet name="PERAVIA" sheetId="61" r:id="rId27"/>
    <sheet name="SANTO DOMINGO" sheetId="62" r:id="rId28"/>
    <sheet name="PUERTO PLATA" sheetId="63" r:id="rId29"/>
    <sheet name="SAN CRISTÓBAL" sheetId="64" r:id="rId30"/>
    <sheet name="SAN JOSÉ DE OCOA" sheetId="65" r:id="rId31"/>
    <sheet name="SAN JUAN DE LA MAGUANA" sheetId="66" r:id="rId32"/>
    <sheet name="SAN PEDRO DE MACORÍS" sheetId="67" r:id="rId33"/>
    <sheet name="SÁNCHEZ RAMÍREZ" sheetId="68" r:id="rId34"/>
    <sheet name="SANTIAGO " sheetId="69" r:id="rId35"/>
    <sheet name="SANTIAGO RODRÍGUEZ" sheetId="70" r:id="rId36"/>
    <sheet name="VALVERDE" sheetId="71" r:id="rId37"/>
    <sheet name="VILLA ALTAGRACIA" sheetId="72" r:id="rId38"/>
    <sheet name="DJ BARAHONA" sheetId="73" r:id="rId39"/>
    <sheet name="DJ DISTRITO NACIONAL" sheetId="75" r:id="rId40"/>
    <sheet name="DJ LA VEGA" sheetId="76" r:id="rId41"/>
    <sheet name="DJ MONTECRISTI" sheetId="77" r:id="rId42"/>
    <sheet name="DJ SAN CRISTOBAL" sheetId="78" r:id="rId43"/>
    <sheet name="DJ PUERTO PLATA" sheetId="79" r:id="rId44"/>
    <sheet name="DJ SANTO DOMINGO" sheetId="80" r:id="rId45"/>
    <sheet name="DJ SAN JUAN DE LA MAGUANA" sheetId="82" r:id="rId46"/>
    <sheet name="DJ SAN FRANCISCO DE MACORIS" sheetId="87" r:id="rId47"/>
    <sheet name="DJ SAN PEDRO DE MACORIS" sheetId="83" r:id="rId48"/>
    <sheet name="DJ SANTIAGO" sheetId="85" r:id="rId49"/>
  </sheets>
  <externalReferences>
    <externalReference r:id="rId52"/>
  </externalReferences>
  <definedNames>
    <definedName name="_xlnm._FilterDatabase" localSheetId="5" hidden="1">'AZUA'!$B$12:$E$65</definedName>
    <definedName name="_xlnm._FilterDatabase" localSheetId="6" hidden="1">'BAHORUCO'!$B$12:$E$65</definedName>
    <definedName name="_xlnm._FilterDatabase" localSheetId="7" hidden="1">'BARAHONA'!$B$12:$E$65</definedName>
    <definedName name="_xlnm._FilterDatabase" localSheetId="4" hidden="1">'COD'!$B$2:$E$55</definedName>
    <definedName name="_xlnm._FilterDatabase" localSheetId="8" hidden="1">'CONSTANZA'!$B$12:$E$65</definedName>
    <definedName name="_xlnm._FilterDatabase" localSheetId="2" hidden="1">'CONTENEDOR'!$B$2:$AK$55</definedName>
    <definedName name="_xlnm._FilterDatabase" localSheetId="9" hidden="1">'DAJABÓN'!$B$12:$E$65</definedName>
    <definedName name="_xlnm._FilterDatabase" localSheetId="10" hidden="1">'DISTRITONACIONAL'!$B$12:$E$65</definedName>
    <definedName name="_xlnm._FilterDatabase" localSheetId="38" hidden="1">'DJ BARAHONA'!$B$12:$I$65</definedName>
    <definedName name="_xlnm._FilterDatabase" localSheetId="39" hidden="1">'DJ DISTRITO NACIONAL'!$B$12:$E$65</definedName>
    <definedName name="_xlnm._FilterDatabase" localSheetId="40" hidden="1">'DJ LA VEGA'!$B$12:$J$65</definedName>
    <definedName name="_xlnm._FilterDatabase" localSheetId="41" hidden="1">'DJ MONTECRISTI'!$B$12:$H$65</definedName>
    <definedName name="_xlnm._FilterDatabase" localSheetId="43" hidden="1">'DJ PUERTO PLATA'!$B$12:$E$65</definedName>
    <definedName name="_xlnm._FilterDatabase" localSheetId="42" hidden="1">'DJ SAN CRISTOBAL'!$B$12:$J$65</definedName>
    <definedName name="_xlnm._FilterDatabase" localSheetId="46" hidden="1">'DJ SAN FRANCISCO DE MACORIS'!$B$12:$I$65</definedName>
    <definedName name="_xlnm._FilterDatabase" localSheetId="45" hidden="1">'DJ SAN JUAN DE LA MAGUANA'!$B$12:$H$65</definedName>
    <definedName name="_xlnm._FilterDatabase" localSheetId="47" hidden="1">'DJ SAN PEDRO DE MACORIS'!$B$12:$J$65</definedName>
    <definedName name="_xlnm._FilterDatabase" localSheetId="48" hidden="1">'DJ SANTIAGO'!$B$12:$G$65</definedName>
    <definedName name="_xlnm._FilterDatabase" localSheetId="44" hidden="1">'DJ SANTO DOMINGO'!$B$12:$G$65</definedName>
    <definedName name="_xlnm._FilterDatabase" localSheetId="11" hidden="1">'DUARTE'!$B$12:$E$65</definedName>
    <definedName name="_xlnm._FilterDatabase" localSheetId="12" hidden="1">'EL SEYBO'!$B$12:$E$65</definedName>
    <definedName name="_xlnm._FilterDatabase" localSheetId="13" hidden="1">'ELÍAS PIÑA'!$B$12:$E$65</definedName>
    <definedName name="_xlnm._FilterDatabase" localSheetId="14" hidden="1">'ESPAILLAT'!$B$12:$E$65</definedName>
    <definedName name="_xlnm._FilterDatabase" localSheetId="15" hidden="1">'HATO MAYOR'!$B$12:$E$65</definedName>
    <definedName name="_xlnm._FilterDatabase" localSheetId="16" hidden="1">'HERMANAS MIRABAL'!$B$12:$E$65</definedName>
    <definedName name="_xlnm._FilterDatabase" localSheetId="17" hidden="1">'INDEPENDENCIA'!$B$12:$E$65</definedName>
    <definedName name="_xlnm._FilterDatabase" localSheetId="18" hidden="1">'LA ALTAGRACIA'!$B$12:$E$65</definedName>
    <definedName name="_xlnm._FilterDatabase" localSheetId="19" hidden="1">'LA ROMANA'!$B$12:$E$65</definedName>
    <definedName name="_xlnm._FilterDatabase" localSheetId="20" hidden="1">'LA VEGA'!$B$12:$E$65</definedName>
    <definedName name="_xlnm._FilterDatabase" localSheetId="21" hidden="1">'LAS MATAS DE FARFÁN'!$B$12:$E$65</definedName>
    <definedName name="_xlnm._FilterDatabase" localSheetId="22" hidden="1">'MARIA TRINIDAD SÁNCHEZ'!$B$12:$E$65</definedName>
    <definedName name="_xlnm._FilterDatabase" localSheetId="23" hidden="1">'MONSEÑOR NOUEL'!$B$12:$E$65</definedName>
    <definedName name="_xlnm._FilterDatabase" localSheetId="24" hidden="1">'MONTE PLATA'!$B$12:$E$65</definedName>
    <definedName name="_xlnm._FilterDatabase" localSheetId="25" hidden="1">'MONTECRISTI'!$B$12:$E$65</definedName>
    <definedName name="_xlnm._FilterDatabase" localSheetId="26" hidden="1">'PERAVIA'!$B$12:$E$65</definedName>
    <definedName name="_xlnm._FilterDatabase" localSheetId="28" hidden="1">'PUERTO PLATA'!$B$12:$E$65</definedName>
    <definedName name="_xlnm._FilterDatabase" localSheetId="3" hidden="1">'RD'!$B$12:$E$65</definedName>
    <definedName name="_xlnm._FilterDatabase" localSheetId="29" hidden="1">'SAN CRISTÓBAL'!$B$12:$E$65</definedName>
    <definedName name="_xlnm._FilterDatabase" localSheetId="30" hidden="1">'SAN JOSÉ DE OCOA'!$B$12:$E$65</definedName>
    <definedName name="_xlnm._FilterDatabase" localSheetId="31" hidden="1">'SAN JUAN DE LA MAGUANA'!$B$12:$E$65</definedName>
    <definedName name="_xlnm._FilterDatabase" localSheetId="32" hidden="1">'SAN PEDRO DE MACORÍS'!$B$12:$E$65</definedName>
    <definedName name="_xlnm._FilterDatabase" localSheetId="33" hidden="1">'SÁNCHEZ RAMÍREZ'!$B$12:$E$65</definedName>
    <definedName name="_xlnm._FilterDatabase" localSheetId="34" hidden="1">'SANTIAGO '!$B$12:$E$65</definedName>
    <definedName name="_xlnm._FilterDatabase" localSheetId="35" hidden="1">'SANTIAGO RODRÍGUEZ'!$B$12:$E$65</definedName>
    <definedName name="_xlnm._FilterDatabase" localSheetId="27" hidden="1">'SANTO DOMINGO'!$B$12:$E$65</definedName>
    <definedName name="_xlnm._FilterDatabase" localSheetId="36" hidden="1">'VALVERDE'!$B$12:$E$65</definedName>
    <definedName name="_xlnm._FilterDatabase" localSheetId="37" hidden="1">'VILLA ALTAGRACIA'!$B$12:$E$65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<sst xmlns="http://schemas.openxmlformats.org/spreadsheetml/2006/main" count="2730" uniqueCount="151">
  <si>
    <t>REPÚBLICA DOMINICANA</t>
  </si>
  <si>
    <t>PROCURADURÍA GENERAL DE LA REPUBLICA</t>
  </si>
  <si>
    <t>"Año del Fomento de la Vivienda"</t>
  </si>
  <si>
    <t>#</t>
  </si>
  <si>
    <t>DELITOS</t>
  </si>
  <si>
    <t>TOTAL</t>
  </si>
  <si>
    <t>%</t>
  </si>
  <si>
    <t>DROGA DISTRIBUCIÓN DE DROGA</t>
  </si>
  <si>
    <t>DROGA SIMPLE POSESIÓN</t>
  </si>
  <si>
    <t xml:space="preserve">DROGA TRAFICANTE DE DROGA </t>
  </si>
  <si>
    <t>DROGA USO Y TRÁFICO</t>
  </si>
  <si>
    <t>DROGA DELITOS Y SANCIONES</t>
  </si>
  <si>
    <t>DROGA SANCIONES Y CIRCUNSTANCIAS AGRAVANTES</t>
  </si>
  <si>
    <t>ROBO CALIFICADO</t>
  </si>
  <si>
    <t>ROBO SIMPLE</t>
  </si>
  <si>
    <t>TENTATIVA DE ROBO</t>
  </si>
  <si>
    <t>DESFALCO</t>
  </si>
  <si>
    <t>ABUSO DE CONFIANZA</t>
  </si>
  <si>
    <t>ESTAFA</t>
  </si>
  <si>
    <t>FALSIFICACIÓN</t>
  </si>
  <si>
    <t>HOMICIDIO</t>
  </si>
  <si>
    <t>TENTATIVA DE HOMICIDIO</t>
  </si>
  <si>
    <t>ASESINATO</t>
  </si>
  <si>
    <t>TENTATIVA DE ASESINATO</t>
  </si>
  <si>
    <t>AGRESION SEXUAL</t>
  </si>
  <si>
    <t>VIOLACION SEXUAL</t>
  </si>
  <si>
    <t>SEDUCCION</t>
  </si>
  <si>
    <t>INCESTO</t>
  </si>
  <si>
    <t>TENTATIVA DE ESTUPRO</t>
  </si>
  <si>
    <t>DELITOS SEXUALES</t>
  </si>
  <si>
    <t>ACOSO SEXUAL</t>
  </si>
  <si>
    <t>VIOLENCIA CONTRA LA MUJER</t>
  </si>
  <si>
    <t>VIOLENCIA INTRAFAMILIAR</t>
  </si>
  <si>
    <t>AMENAZAS</t>
  </si>
  <si>
    <t>GOLPES Y HERIDAS</t>
  </si>
  <si>
    <t>ASOCIACIÓN DE MALHECHORES</t>
  </si>
  <si>
    <t>PORTE Y TENENCIA DE ARMAS</t>
  </si>
  <si>
    <t>CODIGO MENOR NNA</t>
  </si>
  <si>
    <t>TRABAJO REALIZADO Y NO PAGADO</t>
  </si>
  <si>
    <t>CRÍMENES Y DELITOS DE ALTA TECNOLOGÍA</t>
  </si>
  <si>
    <t>DAÑOS A LA COSA AJENA</t>
  </si>
  <si>
    <t>INCENDIO</t>
  </si>
  <si>
    <t>COMPLICIDAD</t>
  </si>
  <si>
    <t>TRÁFICO ILÍCITO DE MIGRANTES Y TRATA DE PERSONAS</t>
  </si>
  <si>
    <t>DERECHOS HUMANOS</t>
  </si>
  <si>
    <t xml:space="preserve">LEY DE MEDIO AMBIENTE </t>
  </si>
  <si>
    <t>LAVADO DE ACTIVO</t>
  </si>
  <si>
    <t>REBELION</t>
  </si>
  <si>
    <t xml:space="preserve">LEY DE DERECHOS DE AUTOR </t>
  </si>
  <si>
    <t>LEY DE ELECTRICIDAD</t>
  </si>
  <si>
    <t>SECUESTRO</t>
  </si>
  <si>
    <t>CONTRABANDO</t>
  </si>
  <si>
    <t>LEY GENERAL DE SALUD</t>
  </si>
  <si>
    <t xml:space="preserve">PROPIEDAD INDUSTRIAL </t>
  </si>
  <si>
    <t>CODIGO DEL TRABAJO</t>
  </si>
  <si>
    <t>ENVENENAMIENTO</t>
  </si>
  <si>
    <t>DIFAMACION E INJURIA</t>
  </si>
  <si>
    <t>LEY DE TRANSITO</t>
  </si>
  <si>
    <t>LEY GENERAL DE MIGRACIÓN</t>
  </si>
  <si>
    <t>OTROS</t>
  </si>
  <si>
    <t>AZUA</t>
  </si>
  <si>
    <t>BAHORUCO</t>
  </si>
  <si>
    <t>BARAHONA</t>
  </si>
  <si>
    <t>DAJABÓN</t>
  </si>
  <si>
    <t>DISTRITO NACIONAL</t>
  </si>
  <si>
    <t>DUARTE</t>
  </si>
  <si>
    <t>EL SEYBO</t>
  </si>
  <si>
    <t>ELÍAS PIÑA</t>
  </si>
  <si>
    <t>ESPAILLAT</t>
  </si>
  <si>
    <t>HATO MAYOR</t>
  </si>
  <si>
    <t>HERMANAS MIRABAL</t>
  </si>
  <si>
    <t>INDEPENDENCIA</t>
  </si>
  <si>
    <t>LA ROMANA</t>
  </si>
  <si>
    <t>LA VEGA</t>
  </si>
  <si>
    <t>MARIA TRINIDAD SÁNCHEZ</t>
  </si>
  <si>
    <t>MONSEÑOR NOUEL</t>
  </si>
  <si>
    <t>MONTE PLATA</t>
  </si>
  <si>
    <t>MONTECRISTI</t>
  </si>
  <si>
    <t>PERAVIA</t>
  </si>
  <si>
    <t>SANTO DOMINGO</t>
  </si>
  <si>
    <t>PUERTO PLATA</t>
  </si>
  <si>
    <t>SAN CRISTÓBAL</t>
  </si>
  <si>
    <t>SAN JUAN DE LA MAGUANA</t>
  </si>
  <si>
    <t>SAN PEDRO DE MACORÍS</t>
  </si>
  <si>
    <t>SÁNCHEZ RAMÍREZ</t>
  </si>
  <si>
    <t>SANTIAGO DE LOS CABALLEROS</t>
  </si>
  <si>
    <t>SANTIAGO RODRÍGUEZ</t>
  </si>
  <si>
    <r>
      <t xml:space="preserve">NÚMERO DE CASOS SOMETIDOS POR TIPO DE DELITO – </t>
    </r>
    <r>
      <rPr>
        <b/>
        <sz val="16"/>
        <color rgb="FF0070C0"/>
        <rFont val="Times New Roman"/>
        <family val="1"/>
      </rPr>
      <t>2015 DELITOS</t>
    </r>
  </si>
  <si>
    <t>SANTIAGO</t>
  </si>
  <si>
    <t>VALVERDE</t>
  </si>
  <si>
    <t>CONSTANZA</t>
  </si>
  <si>
    <t>LA ALTAGRACIA</t>
  </si>
  <si>
    <t>LAS MATAS DE FARFÁN</t>
  </si>
  <si>
    <t>PROVINCIA SANTO DOMINGO</t>
  </si>
  <si>
    <t>SAN JOSÉ DE OCOA</t>
  </si>
  <si>
    <t>VILLA ALTAGRACIA</t>
  </si>
  <si>
    <t>TITULO I</t>
  </si>
  <si>
    <t>TITULO II</t>
  </si>
  <si>
    <t>TITULO III</t>
  </si>
  <si>
    <t>TITULO IV</t>
  </si>
  <si>
    <t>TITULO V</t>
  </si>
  <si>
    <t xml:space="preserve"> AÑO 2015</t>
  </si>
  <si>
    <t>AÑO</t>
  </si>
  <si>
    <t xml:space="preserve">REPÚBLICA DOMINICANA </t>
  </si>
  <si>
    <t xml:space="preserve">NÚMERO DE CASOS SOMETIDOS POR TIPO DE DELITO -   </t>
  </si>
  <si>
    <t>I</t>
  </si>
  <si>
    <t>II</t>
  </si>
  <si>
    <t>III</t>
  </si>
  <si>
    <t>IV</t>
  </si>
  <si>
    <t xml:space="preserve"> </t>
  </si>
  <si>
    <t xml:space="preserve">SANTIAGO </t>
  </si>
  <si>
    <t>DEPARTAMENTO JUDICIAL BARAHONA</t>
  </si>
  <si>
    <t>INDEPENCIA</t>
  </si>
  <si>
    <t>PEDERNALES</t>
  </si>
  <si>
    <t>DEPARTAMENTO JUDICIAL DISTRITO NACIONAL</t>
  </si>
  <si>
    <t>DEPARTAMENTO JUDICIAL LA VEGA</t>
  </si>
  <si>
    <t>DEPARTAMENTO JUDICIAL MONTECRISTI</t>
  </si>
  <si>
    <t>SANTIAGO RODRIGUEZ</t>
  </si>
  <si>
    <t>DEPARTAMENTO JUDICIAL SAN CRISTOBAL</t>
  </si>
  <si>
    <t>SAN CRISTOBAL</t>
  </si>
  <si>
    <t>DEPARTAMENTO JUDICIAL PUERTO PLATA</t>
  </si>
  <si>
    <t>DEPARTAMENTO JUDICIAL SANTO DOMINGO</t>
  </si>
  <si>
    <t>DEPARTAMENTO JUDICIAL SAN JUAN</t>
  </si>
  <si>
    <t xml:space="preserve">SAN JUAN </t>
  </si>
  <si>
    <t>DEPARTAMENTO JUDICIAL SAN PEDRO DE MACORIS</t>
  </si>
  <si>
    <t xml:space="preserve">
SAN PEDRO DE MACORÍS
</t>
  </si>
  <si>
    <t xml:space="preserve">EL SEYBO </t>
  </si>
  <si>
    <t>DEPARTAMENTO JUDICIAL SANTIAGO</t>
  </si>
  <si>
    <t xml:space="preserve">VALVERDE </t>
  </si>
  <si>
    <t>INDICE</t>
  </si>
  <si>
    <t>TITULOS</t>
  </si>
  <si>
    <t>CONTENEDOR</t>
  </si>
  <si>
    <t>RD</t>
  </si>
  <si>
    <t>DJ BARAHONA</t>
  </si>
  <si>
    <t>DJ DISTRITO NACIONAL</t>
  </si>
  <si>
    <t>DJ LA VEGA</t>
  </si>
  <si>
    <t>DJ MONTECRISTI</t>
  </si>
  <si>
    <t>DJ SAN CRISTOBAL</t>
  </si>
  <si>
    <t>DJ PUERTO PLATA</t>
  </si>
  <si>
    <t>DJ SANTO DOMINGO</t>
  </si>
  <si>
    <t>DJ SAN JUAN DE LA MAGUANA</t>
  </si>
  <si>
    <t>DJ SAN PEDRO DE MACORIS</t>
  </si>
  <si>
    <t>DJ SANTIAGO</t>
  </si>
  <si>
    <t>DISTRITONACIONAL</t>
  </si>
  <si>
    <t xml:space="preserve">NOTA: ESTE INFORME NO CONTEMPLA EN SUS DATOS LAS FISCALIAS DE PEDERNALES Y SAMANA.
</t>
  </si>
  <si>
    <t>SAN FRANCISCO DE MACORIS</t>
  </si>
  <si>
    <t>MARIA TRINIDAD SANCHEZ</t>
  </si>
  <si>
    <t>SAMANA</t>
  </si>
  <si>
    <t>DEPARTAMENTO JUDICIAL SAN FRANCISCO DE MACORIS</t>
  </si>
  <si>
    <t>COD</t>
  </si>
  <si>
    <t>DJ SAN FRANCISCO DE MACORIS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</si>
</sst>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70C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color rgb="FF0070C0"/>
      <name val="Times New Roman"/>
      <family val="1"/>
    </font>
    <font>
      <b/>
      <sz val="18"/>
      <color rgb="FF0070C0"/>
      <name val="Times New Roman"/>
      <family val="1"/>
    </font>
    <font>
      <b/>
      <sz val="15"/>
      <color rgb="FF0070C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9"/>
      <color theme="1" tint="0.25"/>
      <name val="Calibri"/>
      <family val="2"/>
    </font>
    <font>
      <b/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2" fillId="0" borderId="2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/>
    <xf numFmtId="10" fontId="9" fillId="0" borderId="8" xfId="2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/>
    <xf numFmtId="10" fontId="9" fillId="0" borderId="10" xfId="2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2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10" fontId="9" fillId="0" borderId="17" xfId="20" applyNumberFormat="1" applyFont="1" applyFill="1" applyBorder="1" applyAlignment="1">
      <alignment horizontal="center" vertical="center"/>
    </xf>
    <xf numFmtId="0" fontId="10" fillId="0" borderId="18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3" fontId="9" fillId="0" borderId="19" xfId="0" applyNumberFormat="1" applyFont="1" applyFill="1" applyBorder="1" applyAlignment="1">
      <alignment horizontal="center" vertical="center"/>
    </xf>
    <xf numFmtId="10" fontId="9" fillId="0" borderId="20" xfId="2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textRotation="90"/>
    </xf>
    <xf numFmtId="0" fontId="10" fillId="0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2" borderId="1" xfId="0" applyFont="1" applyFill="1" applyBorder="1" applyAlignment="1">
      <alignment horizontal="center" textRotation="90" wrapText="1"/>
    </xf>
    <xf numFmtId="0" fontId="9" fillId="3" borderId="22" xfId="0" applyFont="1" applyFill="1" applyBorder="1" applyAlignment="1">
      <alignment horizontal="center"/>
    </xf>
    <xf numFmtId="0" fontId="9" fillId="3" borderId="22" xfId="0" applyFont="1" applyFill="1" applyBorder="1"/>
    <xf numFmtId="0" fontId="2" fillId="3" borderId="1" xfId="0" applyFont="1" applyFill="1" applyBorder="1" applyAlignment="1">
      <alignment horizontal="center" textRotation="90" wrapText="1"/>
    </xf>
    <xf numFmtId="0" fontId="14" fillId="0" borderId="0" xfId="21"/>
    <xf numFmtId="0" fontId="0" fillId="0" borderId="12" xfId="21" applyFont="1" applyBorder="1"/>
    <xf numFmtId="0" fontId="14" fillId="0" borderId="12" xfId="21" applyBorder="1"/>
    <xf numFmtId="0" fontId="14" fillId="0" borderId="13" xfId="21" applyBorder="1"/>
    <xf numFmtId="0" fontId="1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5" fillId="0" borderId="23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RD!$C$13:$C$65</c:f>
              <c:strCache/>
            </c:strRef>
          </c:cat>
          <c:val>
            <c:numRef>
              <c:f>RD!$D$13:$D$65</c:f>
              <c:numCache/>
            </c:numRef>
          </c:val>
        </c:ser>
        <c:gapWidth val="75"/>
        <c:axId val="10070097"/>
        <c:axId val="37275314"/>
      </c:barChart>
      <c:catAx>
        <c:axId val="1007009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275314"/>
        <c:crosses val="autoZero"/>
        <c:auto val="1"/>
        <c:lblOffset val="100"/>
        <c:noMultiLvlLbl val="0"/>
      </c:catAx>
      <c:valAx>
        <c:axId val="37275314"/>
        <c:scaling>
          <c:orientation val="minMax"/>
          <c:max val="7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070097"/>
        <c:crosses val="max"/>
        <c:crossBetween val="midCat"/>
        <c:dispUnits/>
        <c:majorUnit val="1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'ELÍAS PIÑA'!$C$13:$C$65</c:f>
              <c:strCache/>
            </c:strRef>
          </c:cat>
          <c:val>
            <c:numRef>
              <c:f>'ELÍAS PIÑA'!$D$13:$D$65</c:f>
              <c:numCache/>
            </c:numRef>
          </c:val>
        </c:ser>
        <c:gapWidth val="75"/>
        <c:axId val="22120579"/>
        <c:axId val="65321380"/>
      </c:barChart>
      <c:catAx>
        <c:axId val="2212057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321380"/>
        <c:crosses val="autoZero"/>
        <c:auto val="1"/>
        <c:lblOffset val="100"/>
        <c:noMultiLvlLbl val="0"/>
      </c:catAx>
      <c:valAx>
        <c:axId val="65321380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1205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ESPAILLAT!$C$13:$C$65</c:f>
              <c:strCache/>
            </c:strRef>
          </c:cat>
          <c:val>
            <c:numRef>
              <c:f>ESPAILLAT!$D$13:$D$65</c:f>
              <c:numCache/>
            </c:numRef>
          </c:val>
        </c:ser>
        <c:gapWidth val="75"/>
        <c:axId val="27940645"/>
        <c:axId val="25888006"/>
      </c:barChart>
      <c:catAx>
        <c:axId val="2794064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888006"/>
        <c:crosses val="autoZero"/>
        <c:auto val="1"/>
        <c:lblOffset val="100"/>
        <c:noMultiLvlLbl val="0"/>
      </c:catAx>
      <c:valAx>
        <c:axId val="25888006"/>
        <c:scaling>
          <c:orientation val="minMax"/>
          <c:max val="2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94064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'HATO MAYOR'!$C$13:$C$65</c:f>
              <c:strCache/>
            </c:strRef>
          </c:cat>
          <c:val>
            <c:numRef>
              <c:f>'HATO MAYOR'!$D$13:$D$65</c:f>
              <c:numCache/>
            </c:numRef>
          </c:val>
        </c:ser>
        <c:gapWidth val="75"/>
        <c:axId val="28108615"/>
        <c:axId val="42181096"/>
      </c:barChart>
      <c:catAx>
        <c:axId val="2810861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181096"/>
        <c:crosses val="autoZero"/>
        <c:auto val="1"/>
        <c:lblOffset val="100"/>
        <c:noMultiLvlLbl val="0"/>
      </c:catAx>
      <c:valAx>
        <c:axId val="42181096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1086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'HERMANAS MIRABAL'!$C$13:$C$65</c:f>
              <c:strCache/>
            </c:strRef>
          </c:cat>
          <c:val>
            <c:numRef>
              <c:f>'HERMANAS MIRABAL'!$D$13:$D$65</c:f>
              <c:numCache/>
            </c:numRef>
          </c:val>
        </c:ser>
        <c:gapWidth val="75"/>
        <c:axId val="65034473"/>
        <c:axId val="110666"/>
      </c:barChart>
      <c:catAx>
        <c:axId val="6503447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0666"/>
        <c:crosses val="autoZero"/>
        <c:auto val="1"/>
        <c:lblOffset val="100"/>
        <c:noMultiLvlLbl val="0"/>
      </c:catAx>
      <c:valAx>
        <c:axId val="110666"/>
        <c:scaling>
          <c:orientation val="minMax"/>
          <c:max val="3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034473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INDEPENDENCIA!$C$13:$C$65</c:f>
              <c:strCache/>
            </c:strRef>
          </c:cat>
          <c:val>
            <c:numRef>
              <c:f>INDEPENDENCIA!$D$13:$D$65</c:f>
              <c:numCache/>
            </c:numRef>
          </c:val>
        </c:ser>
        <c:gapWidth val="75"/>
        <c:axId val="10734603"/>
        <c:axId val="34623532"/>
      </c:barChart>
      <c:catAx>
        <c:axId val="1073460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623532"/>
        <c:crosses val="autoZero"/>
        <c:auto val="1"/>
        <c:lblOffset val="100"/>
        <c:noMultiLvlLbl val="0"/>
      </c:catAx>
      <c:valAx>
        <c:axId val="34623532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7346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ALTAGRACIA'!$C$13:$C$65</c:f>
              <c:strCache/>
            </c:strRef>
          </c:cat>
          <c:val>
            <c:numRef>
              <c:f>'LA ALTAGRACIA'!$D$13:$D$65</c:f>
              <c:numCache/>
            </c:numRef>
          </c:val>
        </c:ser>
        <c:gapWidth val="75"/>
        <c:axId val="3039405"/>
        <c:axId val="26386830"/>
      </c:barChart>
      <c:catAx>
        <c:axId val="303940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386830"/>
        <c:crosses val="autoZero"/>
        <c:auto val="1"/>
        <c:lblOffset val="100"/>
        <c:noMultiLvlLbl val="0"/>
      </c:catAx>
      <c:valAx>
        <c:axId val="26386830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394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ROMANA'!$C$13:$C$65</c:f>
              <c:strCache/>
            </c:strRef>
          </c:cat>
          <c:val>
            <c:numRef>
              <c:f>'LA ROMANA'!$D$13:$D$65</c:f>
              <c:numCache/>
            </c:numRef>
          </c:val>
        </c:ser>
        <c:gapWidth val="75"/>
        <c:axId val="9385679"/>
        <c:axId val="37995632"/>
      </c:barChart>
      <c:catAx>
        <c:axId val="938567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995632"/>
        <c:crosses val="autoZero"/>
        <c:auto val="1"/>
        <c:lblOffset val="100"/>
        <c:noMultiLvlLbl val="0"/>
      </c:catAx>
      <c:valAx>
        <c:axId val="37995632"/>
        <c:scaling>
          <c:orientation val="minMax"/>
          <c:max val="7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385679"/>
        <c:crosses val="max"/>
        <c:crossBetween val="midCat"/>
        <c:dispUnits/>
        <c:maj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VEGA'!$C$13:$C$65</c:f>
              <c:strCache/>
            </c:strRef>
          </c:cat>
          <c:val>
            <c:numRef>
              <c:f>'LA VEGA'!$D$13:$D$65</c:f>
              <c:numCache/>
            </c:numRef>
          </c:val>
        </c:ser>
        <c:gapWidth val="75"/>
        <c:axId val="61697649"/>
        <c:axId val="11983058"/>
      </c:barChart>
      <c:catAx>
        <c:axId val="6169764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983058"/>
        <c:crosses val="autoZero"/>
        <c:auto val="1"/>
        <c:lblOffset val="100"/>
        <c:noMultiLvlLbl val="0"/>
      </c:catAx>
      <c:valAx>
        <c:axId val="11983058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697649"/>
        <c:crosses val="max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'LAS MATAS DE FARFÁN'!$C$13:$C$65</c:f>
              <c:strCache/>
            </c:strRef>
          </c:cat>
          <c:val>
            <c:numRef>
              <c:f>'LAS MATAS DE FARFÁN'!$D$13:$D$65</c:f>
              <c:numCache/>
            </c:numRef>
          </c:val>
        </c:ser>
        <c:gapWidth val="75"/>
        <c:axId val="21505939"/>
        <c:axId val="5701300"/>
      </c:barChart>
      <c:catAx>
        <c:axId val="2150593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01300"/>
        <c:crosses val="autoZero"/>
        <c:auto val="1"/>
        <c:lblOffset val="100"/>
        <c:noMultiLvlLbl val="0"/>
      </c:catAx>
      <c:valAx>
        <c:axId val="5701300"/>
        <c:scaling>
          <c:orientation val="minMax"/>
          <c:max val="3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5059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'MARIA TRINIDAD SÁNCHEZ'!$C$13:$C$65</c:f>
              <c:strCache/>
            </c:strRef>
          </c:cat>
          <c:val>
            <c:numRef>
              <c:f>'MARIA TRINIDAD SÁNCHEZ'!$D$13:$D$65</c:f>
              <c:numCache/>
            </c:numRef>
          </c:val>
        </c:ser>
        <c:gapWidth val="75"/>
        <c:axId val="16155189"/>
        <c:axId val="23549462"/>
      </c:barChart>
      <c:catAx>
        <c:axId val="1615518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549462"/>
        <c:crosses val="autoZero"/>
        <c:auto val="1"/>
        <c:lblOffset val="100"/>
        <c:noMultiLvlLbl val="0"/>
      </c:catAx>
      <c:valAx>
        <c:axId val="23549462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1551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AZUA!$C$13:$C$65</c:f>
              <c:strCache/>
            </c:strRef>
          </c:cat>
          <c:val>
            <c:numRef>
              <c:f>AZUA!$D$13:$D$65</c:f>
              <c:numCache/>
            </c:numRef>
          </c:val>
        </c:ser>
        <c:gapWidth val="75"/>
        <c:axId val="58935667"/>
        <c:axId val="12506260"/>
      </c:barChart>
      <c:catAx>
        <c:axId val="5893566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506260"/>
        <c:crosses val="autoZero"/>
        <c:auto val="1"/>
        <c:lblOffset val="100"/>
        <c:noMultiLvlLbl val="0"/>
      </c:catAx>
      <c:valAx>
        <c:axId val="12506260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935667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'MONSEÑOR NOUEL'!$C$13:$C$65</c:f>
              <c:strCache/>
            </c:strRef>
          </c:cat>
          <c:val>
            <c:numRef>
              <c:f>'MONSEÑOR NOUEL'!$D$13:$D$65</c:f>
              <c:numCache/>
            </c:numRef>
          </c:val>
        </c:ser>
        <c:gapWidth val="75"/>
        <c:axId val="2596439"/>
        <c:axId val="50527992"/>
      </c:barChart>
      <c:catAx>
        <c:axId val="259643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527992"/>
        <c:crosses val="autoZero"/>
        <c:auto val="1"/>
        <c:lblOffset val="100"/>
        <c:noMultiLvlLbl val="0"/>
      </c:catAx>
      <c:valAx>
        <c:axId val="50527992"/>
        <c:scaling>
          <c:orientation val="minMax"/>
          <c:max val="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964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'MONTE PLATA'!$C$13:$C$65</c:f>
              <c:strCache/>
            </c:strRef>
          </c:cat>
          <c:val>
            <c:numRef>
              <c:f>'MONTE PLATA'!$D$13:$D$65</c:f>
              <c:numCache/>
            </c:numRef>
          </c:val>
        </c:ser>
        <c:gapWidth val="75"/>
        <c:axId val="2268153"/>
        <c:axId val="18684250"/>
      </c:barChart>
      <c:catAx>
        <c:axId val="226815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684250"/>
        <c:crosses val="autoZero"/>
        <c:auto val="1"/>
        <c:lblOffset val="100"/>
        <c:noMultiLvlLbl val="0"/>
      </c:catAx>
      <c:valAx>
        <c:axId val="18684250"/>
        <c:scaling>
          <c:orientation val="minMax"/>
          <c:max val="1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681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MONTECRISTI!$C$13:$C$65</c:f>
              <c:strCache/>
            </c:strRef>
          </c:cat>
          <c:val>
            <c:numRef>
              <c:f>MONTECRISTI!$D$13:$D$65</c:f>
              <c:numCache/>
            </c:numRef>
          </c:val>
        </c:ser>
        <c:gapWidth val="75"/>
        <c:axId val="432923"/>
        <c:axId val="41993532"/>
      </c:barChart>
      <c:catAx>
        <c:axId val="43292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993532"/>
        <c:crosses val="autoZero"/>
        <c:auto val="1"/>
        <c:lblOffset val="100"/>
        <c:noMultiLvlLbl val="0"/>
      </c:catAx>
      <c:valAx>
        <c:axId val="41993532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29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PERAVIA!$C$13:$C$65</c:f>
              <c:strCache/>
            </c:strRef>
          </c:cat>
          <c:val>
            <c:numRef>
              <c:f>PERAVIA!$D$13:$D$65</c:f>
              <c:numCache/>
            </c:numRef>
          </c:val>
        </c:ser>
        <c:gapWidth val="75"/>
        <c:axId val="46840765"/>
        <c:axId val="47260318"/>
      </c:barChart>
      <c:catAx>
        <c:axId val="4684076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260318"/>
        <c:crosses val="autoZero"/>
        <c:auto val="1"/>
        <c:lblOffset val="100"/>
        <c:noMultiLvlLbl val="0"/>
      </c:catAx>
      <c:valAx>
        <c:axId val="47260318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8407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'SANTO DOMINGO'!$C$13:$C$65</c:f>
              <c:strCache/>
            </c:strRef>
          </c:cat>
          <c:val>
            <c:numRef>
              <c:f>'SANTO DOMINGO'!$D$13:$D$65</c:f>
              <c:numCache/>
            </c:numRef>
          </c:val>
        </c:ser>
        <c:gapWidth val="75"/>
        <c:axId val="20848095"/>
        <c:axId val="8999296"/>
      </c:barChart>
      <c:catAx>
        <c:axId val="2084809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999296"/>
        <c:crosses val="autoZero"/>
        <c:auto val="1"/>
        <c:lblOffset val="100"/>
        <c:noMultiLvlLbl val="0"/>
      </c:catAx>
      <c:valAx>
        <c:axId val="8999296"/>
        <c:scaling>
          <c:orientation val="minMax"/>
          <c:max val="1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848095"/>
        <c:crosses val="max"/>
        <c:crossBetween val="midCat"/>
        <c:dispUnits/>
        <c:majorUnit val="3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'PUERTO PLATA'!$C$13:$C$65</c:f>
              <c:strCache/>
            </c:strRef>
          </c:cat>
          <c:val>
            <c:numRef>
              <c:f>'PUERTO PLATA'!$D$13:$D$65</c:f>
              <c:numCache/>
            </c:numRef>
          </c:val>
        </c:ser>
        <c:gapWidth val="75"/>
        <c:axId val="516481"/>
        <c:axId val="50098658"/>
      </c:barChart>
      <c:catAx>
        <c:axId val="51648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098658"/>
        <c:crosses val="autoZero"/>
        <c:auto val="1"/>
        <c:lblOffset val="100"/>
        <c:noMultiLvlLbl val="0"/>
      </c:catAx>
      <c:valAx>
        <c:axId val="50098658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6481"/>
        <c:crosses val="max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CRISTÓBAL'!$C$13:$C$65</c:f>
              <c:strCache/>
            </c:strRef>
          </c:cat>
          <c:val>
            <c:numRef>
              <c:f>'SAN CRISTÓBAL'!$D$13:$D$65</c:f>
              <c:numCache/>
            </c:numRef>
          </c:val>
        </c:ser>
        <c:gapWidth val="75"/>
        <c:axId val="27731619"/>
        <c:axId val="5612484"/>
      </c:barChart>
      <c:catAx>
        <c:axId val="2773161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12484"/>
        <c:crosses val="autoZero"/>
        <c:auto val="1"/>
        <c:lblOffset val="100"/>
        <c:noMultiLvlLbl val="0"/>
      </c:catAx>
      <c:valAx>
        <c:axId val="5612484"/>
        <c:scaling>
          <c:orientation val="minMax"/>
          <c:max val="3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731619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JOSÉ DE OCOA'!$C$13:$C$65</c:f>
              <c:strCache/>
            </c:strRef>
          </c:cat>
          <c:val>
            <c:numRef>
              <c:f>'SAN JOSÉ DE OCOA'!$D$13:$D$65</c:f>
              <c:numCache/>
            </c:numRef>
          </c:val>
        </c:ser>
        <c:gapWidth val="75"/>
        <c:axId val="7540037"/>
        <c:axId val="60294950"/>
      </c:barChart>
      <c:catAx>
        <c:axId val="754003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294950"/>
        <c:crosses val="autoZero"/>
        <c:auto val="1"/>
        <c:lblOffset val="100"/>
        <c:noMultiLvlLbl val="0"/>
      </c:catAx>
      <c:valAx>
        <c:axId val="60294950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540037"/>
        <c:crosses val="max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JUAN DE LA MAGUANA'!$C$13:$C$65</c:f>
              <c:strCache/>
            </c:strRef>
          </c:cat>
          <c:val>
            <c:numRef>
              <c:f>'SAN JUAN DE LA MAGUANA'!$D$13:$D$65</c:f>
              <c:numCache/>
            </c:numRef>
          </c:val>
        </c:ser>
        <c:gapWidth val="75"/>
        <c:axId val="10138983"/>
        <c:axId val="43957256"/>
      </c:barChart>
      <c:catAx>
        <c:axId val="1013898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57256"/>
        <c:crosses val="autoZero"/>
        <c:auto val="1"/>
        <c:lblOffset val="100"/>
        <c:noMultiLvlLbl val="0"/>
      </c:catAx>
      <c:valAx>
        <c:axId val="43957256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138983"/>
        <c:crosses val="max"/>
        <c:crossBetween val="midCat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PEDRO DE MACORÍS'!$C$13:$C$65</c:f>
              <c:strCache/>
            </c:strRef>
          </c:cat>
          <c:val>
            <c:numRef>
              <c:f>'SAN PEDRO DE MACORÍS'!$D$13:$D$65</c:f>
              <c:numCache/>
            </c:numRef>
          </c:val>
        </c:ser>
        <c:gapWidth val="75"/>
        <c:axId val="35995401"/>
        <c:axId val="1892970"/>
      </c:barChart>
      <c:catAx>
        <c:axId val="3599540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92970"/>
        <c:crosses val="autoZero"/>
        <c:auto val="1"/>
        <c:lblOffset val="100"/>
        <c:noMultiLvlLbl val="0"/>
      </c:catAx>
      <c:valAx>
        <c:axId val="1892970"/>
        <c:scaling>
          <c:orientation val="minMax"/>
          <c:max val="15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995401"/>
        <c:crosses val="max"/>
        <c:crossBetween val="midCat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BAHORUCO!$C$13:$C$65</c:f>
              <c:strCache/>
            </c:strRef>
          </c:cat>
          <c:val>
            <c:numRef>
              <c:f>BAHORUCO!$D$13:$D$65</c:f>
              <c:numCache/>
            </c:numRef>
          </c:val>
        </c:ser>
        <c:gapWidth val="75"/>
        <c:axId val="5147669"/>
        <c:axId val="29561846"/>
      </c:barChart>
      <c:catAx>
        <c:axId val="514766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561846"/>
        <c:crosses val="autoZero"/>
        <c:auto val="1"/>
        <c:lblOffset val="100"/>
        <c:noMultiLvlLbl val="0"/>
      </c:catAx>
      <c:valAx>
        <c:axId val="29561846"/>
        <c:scaling>
          <c:orientation val="minMax"/>
          <c:max val="7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476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'SÁNCHEZ RAMÍREZ'!$C$13:$C$65</c:f>
              <c:strCache/>
            </c:strRef>
          </c:cat>
          <c:val>
            <c:numRef>
              <c:f>'SÁNCHEZ RAMÍREZ'!$D$13:$D$65</c:f>
              <c:numCache/>
            </c:numRef>
          </c:val>
        </c:ser>
        <c:gapWidth val="75"/>
        <c:axId val="49400363"/>
        <c:axId val="27105868"/>
      </c:barChart>
      <c:catAx>
        <c:axId val="4940036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105868"/>
        <c:crosses val="autoZero"/>
        <c:auto val="1"/>
        <c:lblOffset val="100"/>
        <c:noMultiLvlLbl val="0"/>
      </c:catAx>
      <c:valAx>
        <c:axId val="27105868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4003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'!$C$13:$C$65</c:f>
              <c:strCache/>
            </c:strRef>
          </c:cat>
          <c:val>
            <c:numRef>
              <c:f>'SANTIAGO '!$D$13:$D$65</c:f>
              <c:numCache/>
            </c:numRef>
          </c:val>
        </c:ser>
        <c:gapWidth val="75"/>
        <c:axId val="12023501"/>
        <c:axId val="25428910"/>
      </c:barChart>
      <c:catAx>
        <c:axId val="1202350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428910"/>
        <c:crosses val="autoZero"/>
        <c:auto val="1"/>
        <c:lblOffset val="100"/>
        <c:noMultiLvlLbl val="0"/>
      </c:catAx>
      <c:valAx>
        <c:axId val="25428910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0235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RODRÍGUEZ'!$C$13:$C$65</c:f>
              <c:strCache/>
            </c:strRef>
          </c:cat>
          <c:val>
            <c:numRef>
              <c:f>'SANTIAGO RODRÍGUEZ'!$D$13:$D$65</c:f>
              <c:numCache/>
            </c:numRef>
          </c:val>
        </c:ser>
        <c:gapWidth val="75"/>
        <c:axId val="50685167"/>
        <c:axId val="17514128"/>
      </c:barChart>
      <c:catAx>
        <c:axId val="5068516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514128"/>
        <c:crosses val="autoZero"/>
        <c:auto val="1"/>
        <c:lblOffset val="100"/>
        <c:noMultiLvlLbl val="0"/>
      </c:catAx>
      <c:valAx>
        <c:axId val="17514128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6851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VALVERDE!$C$13:$C$65</c:f>
              <c:strCache/>
            </c:strRef>
          </c:cat>
          <c:val>
            <c:numRef>
              <c:f>VALVERDE!$D$13:$D$65</c:f>
              <c:numCache/>
            </c:numRef>
          </c:val>
        </c:ser>
        <c:gapWidth val="75"/>
        <c:axId val="21148817"/>
        <c:axId val="38169330"/>
      </c:barChart>
      <c:catAx>
        <c:axId val="2114881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169330"/>
        <c:crosses val="autoZero"/>
        <c:auto val="1"/>
        <c:lblOffset val="100"/>
        <c:noMultiLvlLbl val="0"/>
      </c:catAx>
      <c:valAx>
        <c:axId val="38169330"/>
        <c:scaling>
          <c:orientation val="minMax"/>
          <c:max val="1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1488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'VILLA ALTAGRACIA'!$C$13:$C$65</c:f>
              <c:strCache/>
            </c:strRef>
          </c:cat>
          <c:val>
            <c:numRef>
              <c:f>'VILLA ALTAGRACIA'!$D$13:$D$65</c:f>
              <c:numCache/>
            </c:numRef>
          </c:val>
        </c:ser>
        <c:gapWidth val="75"/>
        <c:axId val="11437491"/>
        <c:axId val="35694804"/>
      </c:barChart>
      <c:catAx>
        <c:axId val="1143749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694804"/>
        <c:crosses val="autoZero"/>
        <c:auto val="1"/>
        <c:lblOffset val="100"/>
        <c:noMultiLvlLbl val="0"/>
      </c:catAx>
      <c:valAx>
        <c:axId val="35694804"/>
        <c:scaling>
          <c:orientation val="minMax"/>
          <c:max val="3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4374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BARAHONA!$C$13:$C$65</c:f>
              <c:strCache/>
            </c:strRef>
          </c:cat>
          <c:val>
            <c:numRef>
              <c:f>BARAHONA!$D$13:$D$65</c:f>
              <c:numCache/>
            </c:numRef>
          </c:val>
        </c:ser>
        <c:gapWidth val="75"/>
        <c:axId val="48926775"/>
        <c:axId val="48276696"/>
      </c:barChart>
      <c:catAx>
        <c:axId val="4892677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276696"/>
        <c:crosses val="autoZero"/>
        <c:auto val="1"/>
        <c:lblOffset val="100"/>
        <c:noMultiLvlLbl val="0"/>
      </c:catAx>
      <c:valAx>
        <c:axId val="48276696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92677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CONSTANZA!$C$13:$C$65</c:f>
              <c:strCache/>
            </c:strRef>
          </c:cat>
          <c:val>
            <c:numRef>
              <c:f>CONSTANZA!$D$13:$D$65</c:f>
              <c:numCache/>
            </c:numRef>
          </c:val>
        </c:ser>
        <c:gapWidth val="75"/>
        <c:axId val="52327897"/>
        <c:axId val="42641210"/>
      </c:barChart>
      <c:catAx>
        <c:axId val="5232789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641210"/>
        <c:crosses val="autoZero"/>
        <c:auto val="1"/>
        <c:lblOffset val="100"/>
        <c:noMultiLvlLbl val="0"/>
      </c:catAx>
      <c:valAx>
        <c:axId val="42641210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32789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DAJABÓN!$C$13:$C$65</c:f>
              <c:strCache/>
            </c:strRef>
          </c:cat>
          <c:val>
            <c:numRef>
              <c:f>DAJABÓN!$D$13:$D$65</c:f>
              <c:numCache/>
            </c:numRef>
          </c:val>
        </c:ser>
        <c:gapWidth val="75"/>
        <c:axId val="42556667"/>
        <c:axId val="34355996"/>
      </c:barChart>
      <c:catAx>
        <c:axId val="4255666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355996"/>
        <c:crosses val="autoZero"/>
        <c:auto val="1"/>
        <c:lblOffset val="100"/>
        <c:noMultiLvlLbl val="0"/>
      </c:catAx>
      <c:valAx>
        <c:axId val="34355996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5566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DISTRITONACIONAL!$C$13:$C$65</c:f>
              <c:strCache/>
            </c:strRef>
          </c:cat>
          <c:val>
            <c:numRef>
              <c:f>DISTRITONACIONAL!$D$13:$D$65</c:f>
              <c:numCache/>
            </c:numRef>
          </c:val>
        </c:ser>
        <c:gapWidth val="75"/>
        <c:axId val="44197277"/>
        <c:axId val="59277438"/>
      </c:barChart>
      <c:catAx>
        <c:axId val="4419727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277438"/>
        <c:crosses val="autoZero"/>
        <c:auto val="1"/>
        <c:lblOffset val="100"/>
        <c:noMultiLvlLbl val="0"/>
      </c:catAx>
      <c:valAx>
        <c:axId val="59277438"/>
        <c:scaling>
          <c:orientation val="minMax"/>
          <c:max val="1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197277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DUARTE!$C$13:$C$65</c:f>
              <c:strCache/>
            </c:strRef>
          </c:cat>
          <c:val>
            <c:numRef>
              <c:f>DUARTE!$D$13:$D$65</c:f>
              <c:numCache/>
            </c:numRef>
          </c:val>
        </c:ser>
        <c:gapWidth val="75"/>
        <c:axId val="45658047"/>
        <c:axId val="66754400"/>
      </c:barChart>
      <c:catAx>
        <c:axId val="4565804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754400"/>
        <c:crosses val="autoZero"/>
        <c:auto val="1"/>
        <c:lblOffset val="100"/>
        <c:noMultiLvlLbl val="0"/>
      </c:catAx>
      <c:valAx>
        <c:axId val="66754400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65804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 SEYBO'!$C$13:$C$65</c:f>
              <c:strCache/>
            </c:strRef>
          </c:cat>
          <c:val>
            <c:numRef>
              <c:f>'EL SEYBO'!$D$13:$D$65</c:f>
              <c:numCache/>
            </c:numRef>
          </c:val>
        </c:ser>
        <c:gapWidth val="75"/>
        <c:axId val="32725857"/>
        <c:axId val="20291522"/>
      </c:barChart>
      <c:catAx>
        <c:axId val="3272585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291522"/>
        <c:crosses val="autoZero"/>
        <c:auto val="1"/>
        <c:lblOffset val="100"/>
        <c:noMultiLvlLbl val="0"/>
      </c:catAx>
      <c:valAx>
        <c:axId val="20291522"/>
        <c:scaling>
          <c:orientation val="minMax"/>
          <c:max val="28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72585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209550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448300" y="2295525"/>
        <a:ext cx="3209925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0</xdr:row>
      <xdr:rowOff>0</xdr:rowOff>
    </xdr:from>
    <xdr:to>
      <xdr:col>4</xdr:col>
      <xdr:colOff>409575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862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1625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005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2295525</xdr:colOff>
      <xdr:row>0</xdr:row>
      <xdr:rowOff>0</xdr:rowOff>
    </xdr:from>
    <xdr:to>
      <xdr:col>2</xdr:col>
      <xdr:colOff>2933700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7190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29100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7125" y="0"/>
          <a:ext cx="7334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2006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386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2495550</xdr:colOff>
      <xdr:row>0</xdr:row>
      <xdr:rowOff>0</xdr:rowOff>
    </xdr:from>
    <xdr:to>
      <xdr:col>2</xdr:col>
      <xdr:colOff>3143250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67175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0</xdr:rowOff>
    </xdr:from>
    <xdr:to>
      <xdr:col>4</xdr:col>
      <xdr:colOff>95250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67200" y="0"/>
          <a:ext cx="6191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unoz\Desktop\INFORME%20FISCALIAS\2015\BD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EN"/>
      <sheetName val="BDTRABAJADA"/>
      <sheetName val="TDINAMICA"/>
      <sheetName val="ALIMENTACIONDATOSINF"/>
    </sheetNames>
    <sheetDataSet>
      <sheetData sheetId="0" refreshError="1"/>
      <sheetData sheetId="1" refreshError="1"/>
      <sheetData sheetId="2" refreshError="1"/>
      <sheetData sheetId="3">
        <row r="3">
          <cell r="C3">
            <v>31</v>
          </cell>
          <cell r="E3">
            <v>4</v>
          </cell>
          <cell r="H3">
            <v>12</v>
          </cell>
          <cell r="I3">
            <v>14</v>
          </cell>
          <cell r="K3">
            <v>1</v>
          </cell>
          <cell r="L3">
            <v>13</v>
          </cell>
          <cell r="M3">
            <v>2</v>
          </cell>
          <cell r="N3">
            <v>54</v>
          </cell>
          <cell r="O3">
            <v>2</v>
          </cell>
          <cell r="P3">
            <v>12</v>
          </cell>
          <cell r="Q3">
            <v>291</v>
          </cell>
          <cell r="R3">
            <v>23</v>
          </cell>
          <cell r="S3">
            <v>1</v>
          </cell>
          <cell r="T3">
            <v>3</v>
          </cell>
          <cell r="U3">
            <v>156</v>
          </cell>
          <cell r="V3">
            <v>119</v>
          </cell>
          <cell r="X3">
            <v>44</v>
          </cell>
          <cell r="Y3">
            <v>31</v>
          </cell>
          <cell r="Z3">
            <v>1</v>
          </cell>
          <cell r="AA3">
            <v>10</v>
          </cell>
          <cell r="AB3">
            <v>1</v>
          </cell>
          <cell r="AC3">
            <v>17</v>
          </cell>
          <cell r="AD3">
            <v>137</v>
          </cell>
          <cell r="AE3">
            <v>6</v>
          </cell>
          <cell r="AF3">
            <v>6</v>
          </cell>
          <cell r="AG3">
            <v>2</v>
          </cell>
          <cell r="AH3">
            <v>3</v>
          </cell>
          <cell r="AI3">
            <v>1</v>
          </cell>
        </row>
        <row r="4">
          <cell r="E4">
            <v>1</v>
          </cell>
          <cell r="H4">
            <v>1</v>
          </cell>
          <cell r="M4">
            <v>1</v>
          </cell>
          <cell r="R4">
            <v>1</v>
          </cell>
          <cell r="T4">
            <v>2</v>
          </cell>
          <cell r="U4">
            <v>1</v>
          </cell>
          <cell r="V4">
            <v>4</v>
          </cell>
          <cell r="Y4">
            <v>3</v>
          </cell>
          <cell r="Z4">
            <v>2</v>
          </cell>
          <cell r="AA4">
            <v>1</v>
          </cell>
          <cell r="AB4">
            <v>1</v>
          </cell>
          <cell r="AE4">
            <v>1</v>
          </cell>
          <cell r="AF4">
            <v>2</v>
          </cell>
          <cell r="AH4">
            <v>2</v>
          </cell>
        </row>
        <row r="5">
          <cell r="C5">
            <v>1</v>
          </cell>
          <cell r="D5">
            <v>7</v>
          </cell>
          <cell r="E5">
            <v>32</v>
          </cell>
          <cell r="F5">
            <v>2</v>
          </cell>
          <cell r="G5">
            <v>4</v>
          </cell>
          <cell r="H5">
            <v>44</v>
          </cell>
          <cell r="I5">
            <v>9</v>
          </cell>
          <cell r="J5">
            <v>9</v>
          </cell>
          <cell r="K5">
            <v>10</v>
          </cell>
          <cell r="M5">
            <v>13</v>
          </cell>
          <cell r="O5">
            <v>12</v>
          </cell>
          <cell r="P5">
            <v>4</v>
          </cell>
          <cell r="Q5">
            <v>1</v>
          </cell>
          <cell r="R5">
            <v>6</v>
          </cell>
          <cell r="S5">
            <v>7</v>
          </cell>
          <cell r="T5">
            <v>7</v>
          </cell>
          <cell r="U5">
            <v>22</v>
          </cell>
          <cell r="V5">
            <v>50</v>
          </cell>
          <cell r="W5">
            <v>10</v>
          </cell>
          <cell r="X5">
            <v>18</v>
          </cell>
          <cell r="Y5">
            <v>118</v>
          </cell>
          <cell r="Z5">
            <v>10</v>
          </cell>
          <cell r="AA5">
            <v>51</v>
          </cell>
          <cell r="AB5">
            <v>3</v>
          </cell>
          <cell r="AC5">
            <v>23</v>
          </cell>
          <cell r="AD5">
            <v>15</v>
          </cell>
          <cell r="AE5">
            <v>11</v>
          </cell>
          <cell r="AF5">
            <v>33</v>
          </cell>
          <cell r="AG5">
            <v>8</v>
          </cell>
          <cell r="AH5">
            <v>14</v>
          </cell>
          <cell r="AI5">
            <v>6</v>
          </cell>
        </row>
        <row r="6">
          <cell r="C6">
            <v>179</v>
          </cell>
          <cell r="D6">
            <v>3</v>
          </cell>
          <cell r="E6">
            <v>86</v>
          </cell>
          <cell r="G6">
            <v>6</v>
          </cell>
          <cell r="H6">
            <v>35</v>
          </cell>
          <cell r="I6">
            <v>256</v>
          </cell>
          <cell r="J6">
            <v>4</v>
          </cell>
          <cell r="K6">
            <v>3</v>
          </cell>
          <cell r="L6">
            <v>37</v>
          </cell>
          <cell r="M6">
            <v>13</v>
          </cell>
          <cell r="N6">
            <v>328</v>
          </cell>
          <cell r="P6">
            <v>21</v>
          </cell>
          <cell r="Q6">
            <v>482</v>
          </cell>
          <cell r="R6">
            <v>120</v>
          </cell>
          <cell r="S6">
            <v>1</v>
          </cell>
          <cell r="T6">
            <v>12</v>
          </cell>
          <cell r="U6">
            <v>667</v>
          </cell>
          <cell r="V6">
            <v>743</v>
          </cell>
          <cell r="W6">
            <v>4</v>
          </cell>
          <cell r="X6">
            <v>179</v>
          </cell>
          <cell r="Y6">
            <v>291</v>
          </cell>
          <cell r="AA6">
            <v>55</v>
          </cell>
          <cell r="AB6">
            <v>1</v>
          </cell>
          <cell r="AC6">
            <v>129</v>
          </cell>
          <cell r="AD6">
            <v>962</v>
          </cell>
          <cell r="AE6">
            <v>19</v>
          </cell>
          <cell r="AF6">
            <v>7</v>
          </cell>
          <cell r="AG6">
            <v>7</v>
          </cell>
          <cell r="AH6">
            <v>8</v>
          </cell>
          <cell r="AI6">
            <v>1</v>
          </cell>
        </row>
        <row r="7">
          <cell r="C7">
            <v>2</v>
          </cell>
          <cell r="D7">
            <v>2</v>
          </cell>
          <cell r="E7">
            <v>4</v>
          </cell>
          <cell r="G7">
            <v>10</v>
          </cell>
          <cell r="H7">
            <v>33</v>
          </cell>
          <cell r="I7">
            <v>3</v>
          </cell>
          <cell r="J7">
            <v>7</v>
          </cell>
          <cell r="K7">
            <v>3</v>
          </cell>
          <cell r="L7">
            <v>3</v>
          </cell>
          <cell r="M7">
            <v>8</v>
          </cell>
          <cell r="O7">
            <v>1</v>
          </cell>
          <cell r="P7">
            <v>14</v>
          </cell>
          <cell r="Q7">
            <v>4</v>
          </cell>
          <cell r="R7">
            <v>8</v>
          </cell>
          <cell r="S7">
            <v>4</v>
          </cell>
          <cell r="U7">
            <v>6</v>
          </cell>
          <cell r="V7">
            <v>6</v>
          </cell>
          <cell r="W7">
            <v>2</v>
          </cell>
          <cell r="X7">
            <v>8</v>
          </cell>
          <cell r="Y7">
            <v>104</v>
          </cell>
          <cell r="AA7">
            <v>10</v>
          </cell>
          <cell r="AB7">
            <v>7</v>
          </cell>
          <cell r="AC7">
            <v>3</v>
          </cell>
          <cell r="AD7">
            <v>36</v>
          </cell>
          <cell r="AE7">
            <v>19</v>
          </cell>
          <cell r="AF7">
            <v>33</v>
          </cell>
          <cell r="AG7">
            <v>3</v>
          </cell>
          <cell r="AH7">
            <v>5</v>
          </cell>
        </row>
        <row r="8">
          <cell r="C8">
            <v>58</v>
          </cell>
          <cell r="D8">
            <v>36</v>
          </cell>
          <cell r="E8">
            <v>131</v>
          </cell>
          <cell r="F8">
            <v>25</v>
          </cell>
          <cell r="G8">
            <v>9</v>
          </cell>
          <cell r="H8">
            <v>268</v>
          </cell>
          <cell r="I8">
            <v>123</v>
          </cell>
          <cell r="J8">
            <v>19</v>
          </cell>
          <cell r="K8">
            <v>29</v>
          </cell>
          <cell r="L8">
            <v>19</v>
          </cell>
          <cell r="M8">
            <v>64</v>
          </cell>
          <cell r="N8">
            <v>2</v>
          </cell>
          <cell r="O8">
            <v>18</v>
          </cell>
          <cell r="P8">
            <v>53</v>
          </cell>
          <cell r="Q8">
            <v>303</v>
          </cell>
          <cell r="R8">
            <v>122</v>
          </cell>
          <cell r="S8">
            <v>23</v>
          </cell>
          <cell r="T8">
            <v>86</v>
          </cell>
          <cell r="U8">
            <v>36</v>
          </cell>
          <cell r="V8">
            <v>164</v>
          </cell>
          <cell r="W8">
            <v>15</v>
          </cell>
          <cell r="X8">
            <v>138</v>
          </cell>
          <cell r="Y8">
            <v>917</v>
          </cell>
          <cell r="Z8">
            <v>16</v>
          </cell>
          <cell r="AA8">
            <v>214</v>
          </cell>
          <cell r="AB8">
            <v>28</v>
          </cell>
          <cell r="AC8">
            <v>52</v>
          </cell>
          <cell r="AD8">
            <v>262</v>
          </cell>
          <cell r="AE8">
            <v>126</v>
          </cell>
          <cell r="AF8">
            <v>206</v>
          </cell>
          <cell r="AG8">
            <v>11</v>
          </cell>
          <cell r="AH8">
            <v>27</v>
          </cell>
          <cell r="AI8">
            <v>18</v>
          </cell>
        </row>
        <row r="9">
          <cell r="R9">
            <v>1</v>
          </cell>
          <cell r="U9">
            <v>1</v>
          </cell>
          <cell r="Y9">
            <v>3</v>
          </cell>
          <cell r="AD9">
            <v>2</v>
          </cell>
          <cell r="AF9">
            <v>4</v>
          </cell>
        </row>
        <row r="10">
          <cell r="C10">
            <v>54</v>
          </cell>
          <cell r="D10">
            <v>13</v>
          </cell>
          <cell r="E10">
            <v>21</v>
          </cell>
          <cell r="F10">
            <v>6</v>
          </cell>
          <cell r="G10">
            <v>20</v>
          </cell>
          <cell r="H10">
            <v>89</v>
          </cell>
          <cell r="I10">
            <v>52</v>
          </cell>
          <cell r="J10">
            <v>3</v>
          </cell>
          <cell r="K10">
            <v>17</v>
          </cell>
          <cell r="L10">
            <v>14</v>
          </cell>
          <cell r="M10">
            <v>9</v>
          </cell>
          <cell r="O10">
            <v>16</v>
          </cell>
          <cell r="P10">
            <v>2</v>
          </cell>
          <cell r="Q10">
            <v>78</v>
          </cell>
          <cell r="R10">
            <v>185</v>
          </cell>
          <cell r="S10">
            <v>3</v>
          </cell>
          <cell r="T10">
            <v>34</v>
          </cell>
          <cell r="U10">
            <v>12</v>
          </cell>
          <cell r="V10">
            <v>356</v>
          </cell>
          <cell r="W10">
            <v>35</v>
          </cell>
          <cell r="X10">
            <v>114</v>
          </cell>
          <cell r="Y10">
            <v>471</v>
          </cell>
          <cell r="Z10">
            <v>36</v>
          </cell>
          <cell r="AA10">
            <v>117</v>
          </cell>
          <cell r="AB10">
            <v>17</v>
          </cell>
          <cell r="AC10">
            <v>42</v>
          </cell>
          <cell r="AD10">
            <v>258</v>
          </cell>
          <cell r="AE10">
            <v>14</v>
          </cell>
          <cell r="AF10">
            <v>123</v>
          </cell>
          <cell r="AG10">
            <v>24</v>
          </cell>
          <cell r="AH10">
            <v>33</v>
          </cell>
          <cell r="AI10">
            <v>7</v>
          </cell>
        </row>
        <row r="11">
          <cell r="C11">
            <v>2</v>
          </cell>
          <cell r="D11">
            <v>1</v>
          </cell>
          <cell r="F11">
            <v>2</v>
          </cell>
          <cell r="G11">
            <v>1</v>
          </cell>
          <cell r="H11">
            <v>14</v>
          </cell>
          <cell r="I11">
            <v>7</v>
          </cell>
          <cell r="J11">
            <v>1</v>
          </cell>
          <cell r="K11">
            <v>1</v>
          </cell>
          <cell r="L11">
            <v>5</v>
          </cell>
          <cell r="M11">
            <v>1</v>
          </cell>
          <cell r="O11">
            <v>1</v>
          </cell>
          <cell r="P11">
            <v>5</v>
          </cell>
          <cell r="Q11">
            <v>3</v>
          </cell>
          <cell r="R11">
            <v>2</v>
          </cell>
          <cell r="V11">
            <v>1</v>
          </cell>
          <cell r="X11">
            <v>1</v>
          </cell>
          <cell r="Y11">
            <v>36</v>
          </cell>
          <cell r="Z11">
            <v>2</v>
          </cell>
          <cell r="AA11">
            <v>3</v>
          </cell>
          <cell r="AB11">
            <v>7</v>
          </cell>
          <cell r="AC11">
            <v>2</v>
          </cell>
          <cell r="AD11">
            <v>2</v>
          </cell>
          <cell r="AE11">
            <v>1</v>
          </cell>
          <cell r="AF11">
            <v>5</v>
          </cell>
          <cell r="AG11">
            <v>3</v>
          </cell>
          <cell r="AH11">
            <v>1</v>
          </cell>
          <cell r="AI11">
            <v>1</v>
          </cell>
        </row>
        <row r="12">
          <cell r="C12">
            <v>1</v>
          </cell>
          <cell r="G12">
            <v>1</v>
          </cell>
          <cell r="Q12">
            <v>1</v>
          </cell>
          <cell r="Y12">
            <v>13</v>
          </cell>
          <cell r="AF12">
            <v>3</v>
          </cell>
        </row>
        <row r="13">
          <cell r="C13">
            <v>7</v>
          </cell>
          <cell r="H13">
            <v>86</v>
          </cell>
          <cell r="I13">
            <v>2</v>
          </cell>
          <cell r="L13">
            <v>4</v>
          </cell>
          <cell r="N13">
            <v>8</v>
          </cell>
          <cell r="O13">
            <v>2</v>
          </cell>
          <cell r="P13">
            <v>12</v>
          </cell>
          <cell r="Q13">
            <v>83</v>
          </cell>
          <cell r="R13">
            <v>4</v>
          </cell>
          <cell r="U13">
            <v>5</v>
          </cell>
          <cell r="X13">
            <v>1</v>
          </cell>
          <cell r="Y13">
            <v>91</v>
          </cell>
          <cell r="Z13">
            <v>7</v>
          </cell>
          <cell r="AA13">
            <v>10</v>
          </cell>
          <cell r="AD13">
            <v>7</v>
          </cell>
          <cell r="AE13">
            <v>3</v>
          </cell>
          <cell r="AF13">
            <v>22</v>
          </cell>
          <cell r="AI13">
            <v>2</v>
          </cell>
        </row>
        <row r="14">
          <cell r="C14">
            <v>4</v>
          </cell>
          <cell r="E14">
            <v>1</v>
          </cell>
          <cell r="H14">
            <v>4</v>
          </cell>
          <cell r="I14">
            <v>1</v>
          </cell>
          <cell r="L14">
            <v>4</v>
          </cell>
          <cell r="P14">
            <v>5</v>
          </cell>
          <cell r="Q14">
            <v>10</v>
          </cell>
          <cell r="U14">
            <v>91</v>
          </cell>
          <cell r="V14">
            <v>147</v>
          </cell>
          <cell r="X14">
            <v>3</v>
          </cell>
          <cell r="Y14">
            <v>6</v>
          </cell>
          <cell r="Z14">
            <v>1</v>
          </cell>
          <cell r="AA14">
            <v>1</v>
          </cell>
          <cell r="AB14">
            <v>1</v>
          </cell>
          <cell r="AC14">
            <v>3</v>
          </cell>
          <cell r="AD14">
            <v>9</v>
          </cell>
          <cell r="AE14">
            <v>1</v>
          </cell>
          <cell r="AH14">
            <v>3</v>
          </cell>
        </row>
        <row r="15">
          <cell r="D15">
            <v>1</v>
          </cell>
          <cell r="H15">
            <v>9</v>
          </cell>
          <cell r="I15">
            <v>4</v>
          </cell>
          <cell r="J15">
            <v>1</v>
          </cell>
          <cell r="R15">
            <v>2</v>
          </cell>
          <cell r="S15">
            <v>2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8</v>
          </cell>
          <cell r="Z15">
            <v>2</v>
          </cell>
          <cell r="AA15">
            <v>9</v>
          </cell>
          <cell r="AB15">
            <v>1</v>
          </cell>
          <cell r="AC15">
            <v>1</v>
          </cell>
          <cell r="AE15">
            <v>2</v>
          </cell>
          <cell r="AF15">
            <v>2</v>
          </cell>
          <cell r="AH15">
            <v>2</v>
          </cell>
          <cell r="AI15">
            <v>2</v>
          </cell>
        </row>
        <row r="16">
          <cell r="O16">
            <v>2</v>
          </cell>
          <cell r="Q16">
            <v>2</v>
          </cell>
          <cell r="R16">
            <v>2</v>
          </cell>
          <cell r="Y16">
            <v>4</v>
          </cell>
          <cell r="Z16">
            <v>1</v>
          </cell>
          <cell r="AA16">
            <v>2</v>
          </cell>
          <cell r="AD16">
            <v>1</v>
          </cell>
          <cell r="AF16">
            <v>1</v>
          </cell>
          <cell r="AH16">
            <v>1</v>
          </cell>
        </row>
        <row r="17">
          <cell r="P17">
            <v>1</v>
          </cell>
          <cell r="R17">
            <v>2</v>
          </cell>
          <cell r="Z17">
            <v>1</v>
          </cell>
          <cell r="AF17">
            <v>1</v>
          </cell>
        </row>
        <row r="18">
          <cell r="X18">
            <v>4</v>
          </cell>
          <cell r="Y18">
            <v>1</v>
          </cell>
          <cell r="AA18">
            <v>1</v>
          </cell>
          <cell r="AF18">
            <v>1</v>
          </cell>
        </row>
        <row r="19">
          <cell r="D19">
            <v>1</v>
          </cell>
          <cell r="E19">
            <v>1</v>
          </cell>
          <cell r="H19">
            <v>6</v>
          </cell>
          <cell r="L19">
            <v>3</v>
          </cell>
          <cell r="P19">
            <v>3</v>
          </cell>
          <cell r="R19">
            <v>2</v>
          </cell>
          <cell r="V19">
            <v>1</v>
          </cell>
          <cell r="X19">
            <v>3</v>
          </cell>
          <cell r="Y19">
            <v>7</v>
          </cell>
          <cell r="AA19">
            <v>11</v>
          </cell>
          <cell r="AF19">
            <v>4</v>
          </cell>
          <cell r="AH19">
            <v>1</v>
          </cell>
          <cell r="AI19">
            <v>2</v>
          </cell>
        </row>
        <row r="20">
          <cell r="C20">
            <v>363</v>
          </cell>
          <cell r="D20">
            <v>57</v>
          </cell>
          <cell r="E20">
            <v>44</v>
          </cell>
          <cell r="F20">
            <v>30</v>
          </cell>
          <cell r="G20">
            <v>8</v>
          </cell>
          <cell r="H20">
            <v>1449</v>
          </cell>
          <cell r="J20">
            <v>26</v>
          </cell>
          <cell r="K20">
            <v>13</v>
          </cell>
          <cell r="L20">
            <v>157</v>
          </cell>
          <cell r="M20">
            <v>35</v>
          </cell>
          <cell r="N20">
            <v>2</v>
          </cell>
          <cell r="O20">
            <v>31</v>
          </cell>
          <cell r="P20">
            <v>426</v>
          </cell>
          <cell r="Q20">
            <v>378</v>
          </cell>
          <cell r="R20">
            <v>504</v>
          </cell>
          <cell r="U20">
            <v>50</v>
          </cell>
          <cell r="V20">
            <v>183</v>
          </cell>
          <cell r="W20">
            <v>25</v>
          </cell>
          <cell r="X20">
            <v>205</v>
          </cell>
          <cell r="Y20">
            <v>1611</v>
          </cell>
          <cell r="Z20">
            <v>54</v>
          </cell>
          <cell r="AA20">
            <v>311</v>
          </cell>
          <cell r="AB20">
            <v>2</v>
          </cell>
          <cell r="AC20">
            <v>69</v>
          </cell>
          <cell r="AD20">
            <v>78</v>
          </cell>
          <cell r="AE20">
            <v>19</v>
          </cell>
          <cell r="AF20">
            <v>284</v>
          </cell>
          <cell r="AG20">
            <v>31</v>
          </cell>
          <cell r="AH20">
            <v>51</v>
          </cell>
          <cell r="AI20">
            <v>31</v>
          </cell>
        </row>
        <row r="21">
          <cell r="D21">
            <v>1</v>
          </cell>
          <cell r="I21">
            <v>2</v>
          </cell>
          <cell r="L21">
            <v>1</v>
          </cell>
          <cell r="P21">
            <v>1</v>
          </cell>
          <cell r="R21">
            <v>1</v>
          </cell>
          <cell r="U21">
            <v>2</v>
          </cell>
          <cell r="Y21">
            <v>1</v>
          </cell>
          <cell r="AF21">
            <v>8</v>
          </cell>
          <cell r="AG21">
            <v>1</v>
          </cell>
        </row>
        <row r="22">
          <cell r="D22">
            <v>1</v>
          </cell>
          <cell r="F22">
            <v>1</v>
          </cell>
          <cell r="G22">
            <v>6</v>
          </cell>
          <cell r="I22">
            <v>1</v>
          </cell>
          <cell r="K22">
            <v>1</v>
          </cell>
          <cell r="L22">
            <v>43</v>
          </cell>
          <cell r="N22">
            <v>2</v>
          </cell>
          <cell r="O22">
            <v>2</v>
          </cell>
          <cell r="P22">
            <v>3</v>
          </cell>
          <cell r="Q22">
            <v>756</v>
          </cell>
          <cell r="R22">
            <v>31</v>
          </cell>
          <cell r="V22">
            <v>5</v>
          </cell>
          <cell r="W22">
            <v>28</v>
          </cell>
          <cell r="X22">
            <v>1</v>
          </cell>
          <cell r="AC22">
            <v>2</v>
          </cell>
          <cell r="AD22">
            <v>1413</v>
          </cell>
          <cell r="AE22">
            <v>2</v>
          </cell>
          <cell r="AF22">
            <v>64</v>
          </cell>
          <cell r="AG22">
            <v>12</v>
          </cell>
        </row>
        <row r="23">
          <cell r="D23">
            <v>1</v>
          </cell>
          <cell r="F23">
            <v>15</v>
          </cell>
          <cell r="G23">
            <v>11</v>
          </cell>
          <cell r="H23">
            <v>1</v>
          </cell>
          <cell r="I23">
            <v>400</v>
          </cell>
          <cell r="J23">
            <v>5</v>
          </cell>
          <cell r="L23">
            <v>29</v>
          </cell>
          <cell r="M23">
            <v>22</v>
          </cell>
          <cell r="N23">
            <v>3</v>
          </cell>
          <cell r="O23">
            <v>3</v>
          </cell>
          <cell r="P23">
            <v>382</v>
          </cell>
          <cell r="Q23">
            <v>375</v>
          </cell>
          <cell r="R23">
            <v>55</v>
          </cell>
          <cell r="U23">
            <v>25</v>
          </cell>
          <cell r="W23">
            <v>35</v>
          </cell>
          <cell r="Z23">
            <v>1</v>
          </cell>
          <cell r="AD23">
            <v>188</v>
          </cell>
          <cell r="AE23">
            <v>1</v>
          </cell>
          <cell r="AF23">
            <v>208</v>
          </cell>
          <cell r="AG23">
            <v>3</v>
          </cell>
        </row>
        <row r="24">
          <cell r="C24">
            <v>2</v>
          </cell>
          <cell r="D24">
            <v>3</v>
          </cell>
          <cell r="E24">
            <v>70</v>
          </cell>
          <cell r="H24">
            <v>35</v>
          </cell>
          <cell r="K24">
            <v>1</v>
          </cell>
          <cell r="L24">
            <v>1</v>
          </cell>
          <cell r="N24">
            <v>25</v>
          </cell>
          <cell r="O24">
            <v>1</v>
          </cell>
          <cell r="P24">
            <v>1</v>
          </cell>
          <cell r="Q24">
            <v>6</v>
          </cell>
          <cell r="R24">
            <v>5</v>
          </cell>
          <cell r="S24">
            <v>31</v>
          </cell>
          <cell r="T24">
            <v>62</v>
          </cell>
          <cell r="V24">
            <v>15</v>
          </cell>
          <cell r="W24">
            <v>6</v>
          </cell>
          <cell r="X24">
            <v>10</v>
          </cell>
          <cell r="Y24">
            <v>2</v>
          </cell>
          <cell r="Z24">
            <v>3</v>
          </cell>
          <cell r="AB24">
            <v>42</v>
          </cell>
          <cell r="AC24">
            <v>27</v>
          </cell>
          <cell r="AF24">
            <v>3</v>
          </cell>
          <cell r="AG24">
            <v>2</v>
          </cell>
          <cell r="AI24">
            <v>3</v>
          </cell>
        </row>
        <row r="25">
          <cell r="C25">
            <v>1</v>
          </cell>
          <cell r="L25">
            <v>1</v>
          </cell>
          <cell r="P25">
            <v>1</v>
          </cell>
          <cell r="X25">
            <v>1</v>
          </cell>
          <cell r="Y25">
            <v>2</v>
          </cell>
          <cell r="AA25">
            <v>1</v>
          </cell>
          <cell r="AC25">
            <v>1</v>
          </cell>
          <cell r="AF25">
            <v>1</v>
          </cell>
          <cell r="AG25">
            <v>1</v>
          </cell>
          <cell r="AH25">
            <v>1</v>
          </cell>
        </row>
        <row r="26">
          <cell r="C26">
            <v>45</v>
          </cell>
          <cell r="D26">
            <v>3</v>
          </cell>
          <cell r="E26">
            <v>5</v>
          </cell>
          <cell r="G26">
            <v>2</v>
          </cell>
          <cell r="H26">
            <v>60</v>
          </cell>
          <cell r="I26">
            <v>12</v>
          </cell>
          <cell r="L26">
            <v>10</v>
          </cell>
          <cell r="M26">
            <v>3</v>
          </cell>
          <cell r="N26">
            <v>29</v>
          </cell>
          <cell r="O26">
            <v>3</v>
          </cell>
          <cell r="P26">
            <v>13</v>
          </cell>
          <cell r="Q26">
            <v>152</v>
          </cell>
          <cell r="R26">
            <v>12</v>
          </cell>
          <cell r="S26">
            <v>2</v>
          </cell>
          <cell r="T26">
            <v>2</v>
          </cell>
          <cell r="U26">
            <v>156</v>
          </cell>
          <cell r="V26">
            <v>96</v>
          </cell>
          <cell r="W26">
            <v>1</v>
          </cell>
          <cell r="X26">
            <v>27</v>
          </cell>
          <cell r="Y26">
            <v>61</v>
          </cell>
          <cell r="Z26">
            <v>3</v>
          </cell>
          <cell r="AA26">
            <v>8</v>
          </cell>
          <cell r="AB26">
            <v>1</v>
          </cell>
          <cell r="AC26">
            <v>16</v>
          </cell>
          <cell r="AD26">
            <v>34</v>
          </cell>
          <cell r="AE26">
            <v>6</v>
          </cell>
          <cell r="AF26">
            <v>11</v>
          </cell>
          <cell r="AG26">
            <v>2</v>
          </cell>
          <cell r="AH26">
            <v>4</v>
          </cell>
        </row>
        <row r="27">
          <cell r="C27">
            <v>3</v>
          </cell>
          <cell r="D27">
            <v>1</v>
          </cell>
          <cell r="E27">
            <v>4</v>
          </cell>
          <cell r="G27">
            <v>4</v>
          </cell>
          <cell r="H27">
            <v>128</v>
          </cell>
          <cell r="I27">
            <v>14</v>
          </cell>
          <cell r="K27">
            <v>2</v>
          </cell>
          <cell r="L27">
            <v>10</v>
          </cell>
          <cell r="M27">
            <v>1</v>
          </cell>
          <cell r="N27">
            <v>2</v>
          </cell>
          <cell r="P27">
            <v>48</v>
          </cell>
          <cell r="Q27">
            <v>33</v>
          </cell>
          <cell r="R27">
            <v>38</v>
          </cell>
          <cell r="S27">
            <v>1</v>
          </cell>
          <cell r="U27">
            <v>8</v>
          </cell>
          <cell r="V27">
            <v>8</v>
          </cell>
          <cell r="X27">
            <v>7</v>
          </cell>
          <cell r="Y27">
            <v>143</v>
          </cell>
          <cell r="Z27">
            <v>9</v>
          </cell>
          <cell r="AA27">
            <v>12</v>
          </cell>
          <cell r="AB27">
            <v>2</v>
          </cell>
          <cell r="AC27">
            <v>2</v>
          </cell>
          <cell r="AD27">
            <v>11</v>
          </cell>
          <cell r="AE27">
            <v>3</v>
          </cell>
          <cell r="AF27">
            <v>77</v>
          </cell>
          <cell r="AG27">
            <v>3</v>
          </cell>
          <cell r="AH27">
            <v>7</v>
          </cell>
        </row>
        <row r="28">
          <cell r="C28">
            <v>115</v>
          </cell>
          <cell r="D28">
            <v>40</v>
          </cell>
          <cell r="E28">
            <v>241</v>
          </cell>
          <cell r="F28">
            <v>10</v>
          </cell>
          <cell r="G28">
            <v>10</v>
          </cell>
          <cell r="H28">
            <v>285</v>
          </cell>
          <cell r="I28">
            <v>121</v>
          </cell>
          <cell r="J28">
            <v>5</v>
          </cell>
          <cell r="K28">
            <v>20</v>
          </cell>
          <cell r="L28">
            <v>76</v>
          </cell>
          <cell r="M28">
            <v>50</v>
          </cell>
          <cell r="N28">
            <v>64</v>
          </cell>
          <cell r="O28">
            <v>20</v>
          </cell>
          <cell r="P28">
            <v>102</v>
          </cell>
          <cell r="Q28">
            <v>188</v>
          </cell>
          <cell r="R28">
            <v>81</v>
          </cell>
          <cell r="S28">
            <v>4</v>
          </cell>
          <cell r="T28">
            <v>40</v>
          </cell>
          <cell r="U28">
            <v>98</v>
          </cell>
          <cell r="V28">
            <v>603</v>
          </cell>
          <cell r="W28">
            <v>15</v>
          </cell>
          <cell r="X28">
            <v>103</v>
          </cell>
          <cell r="Y28">
            <v>645</v>
          </cell>
          <cell r="Z28">
            <v>37</v>
          </cell>
          <cell r="AA28">
            <v>293</v>
          </cell>
          <cell r="AB28">
            <v>15</v>
          </cell>
          <cell r="AC28">
            <v>52</v>
          </cell>
          <cell r="AD28">
            <v>357</v>
          </cell>
          <cell r="AE28">
            <v>45</v>
          </cell>
          <cell r="AF28">
            <v>77</v>
          </cell>
          <cell r="AG28">
            <v>26</v>
          </cell>
          <cell r="AH28">
            <v>35</v>
          </cell>
          <cell r="AI28">
            <v>16</v>
          </cell>
        </row>
        <row r="29">
          <cell r="C29">
            <v>36</v>
          </cell>
          <cell r="D29">
            <v>14</v>
          </cell>
          <cell r="E29">
            <v>27</v>
          </cell>
          <cell r="F29">
            <v>5</v>
          </cell>
          <cell r="G29">
            <v>14</v>
          </cell>
          <cell r="H29">
            <v>152</v>
          </cell>
          <cell r="I29">
            <v>47</v>
          </cell>
          <cell r="J29">
            <v>13</v>
          </cell>
          <cell r="K29">
            <v>11</v>
          </cell>
          <cell r="L29">
            <v>25</v>
          </cell>
          <cell r="M29">
            <v>10</v>
          </cell>
          <cell r="N29">
            <v>10</v>
          </cell>
          <cell r="O29">
            <v>9</v>
          </cell>
          <cell r="P29">
            <v>66</v>
          </cell>
          <cell r="Q29">
            <v>39</v>
          </cell>
          <cell r="R29">
            <v>43</v>
          </cell>
          <cell r="S29">
            <v>17</v>
          </cell>
          <cell r="T29">
            <v>12</v>
          </cell>
          <cell r="U29">
            <v>27</v>
          </cell>
          <cell r="V29">
            <v>36</v>
          </cell>
          <cell r="W29">
            <v>15</v>
          </cell>
          <cell r="X29">
            <v>38</v>
          </cell>
          <cell r="Y29">
            <v>303</v>
          </cell>
          <cell r="Z29">
            <v>13</v>
          </cell>
          <cell r="AA29">
            <v>55</v>
          </cell>
          <cell r="AB29">
            <v>20</v>
          </cell>
          <cell r="AC29">
            <v>31</v>
          </cell>
          <cell r="AD29">
            <v>42</v>
          </cell>
          <cell r="AE29">
            <v>26</v>
          </cell>
          <cell r="AF29">
            <v>118</v>
          </cell>
          <cell r="AG29">
            <v>3</v>
          </cell>
          <cell r="AH29">
            <v>9</v>
          </cell>
          <cell r="AI29">
            <v>12</v>
          </cell>
        </row>
        <row r="30">
          <cell r="C30">
            <v>6</v>
          </cell>
          <cell r="D30">
            <v>2</v>
          </cell>
          <cell r="E30">
            <v>3</v>
          </cell>
          <cell r="F30">
            <v>6</v>
          </cell>
          <cell r="G30">
            <v>3</v>
          </cell>
          <cell r="H30">
            <v>1</v>
          </cell>
          <cell r="I30">
            <v>10</v>
          </cell>
          <cell r="J30">
            <v>1</v>
          </cell>
          <cell r="K30">
            <v>1</v>
          </cell>
          <cell r="L30">
            <v>3</v>
          </cell>
          <cell r="M30">
            <v>4</v>
          </cell>
          <cell r="N30">
            <v>11</v>
          </cell>
          <cell r="O30">
            <v>2</v>
          </cell>
          <cell r="P30">
            <v>9</v>
          </cell>
          <cell r="Q30">
            <v>7</v>
          </cell>
          <cell r="R30">
            <v>8</v>
          </cell>
          <cell r="S30">
            <v>1</v>
          </cell>
          <cell r="T30">
            <v>2</v>
          </cell>
          <cell r="U30">
            <v>3</v>
          </cell>
          <cell r="V30">
            <v>17</v>
          </cell>
          <cell r="W30">
            <v>4</v>
          </cell>
          <cell r="X30">
            <v>5</v>
          </cell>
          <cell r="Y30">
            <v>19</v>
          </cell>
          <cell r="Z30">
            <v>3</v>
          </cell>
          <cell r="AA30">
            <v>7</v>
          </cell>
          <cell r="AB30">
            <v>2</v>
          </cell>
          <cell r="AC30">
            <v>5</v>
          </cell>
          <cell r="AD30">
            <v>36</v>
          </cell>
          <cell r="AE30">
            <v>7</v>
          </cell>
          <cell r="AF30">
            <v>6</v>
          </cell>
          <cell r="AG30">
            <v>2</v>
          </cell>
          <cell r="AH30">
            <v>5</v>
          </cell>
          <cell r="AI30">
            <v>1</v>
          </cell>
        </row>
        <row r="31">
          <cell r="E31">
            <v>1</v>
          </cell>
          <cell r="G31">
            <v>1</v>
          </cell>
          <cell r="H31">
            <v>17</v>
          </cell>
          <cell r="J31">
            <v>1</v>
          </cell>
          <cell r="M31">
            <v>2</v>
          </cell>
          <cell r="O31">
            <v>1</v>
          </cell>
          <cell r="R31">
            <v>3</v>
          </cell>
          <cell r="U31">
            <v>1</v>
          </cell>
          <cell r="V31">
            <v>2</v>
          </cell>
          <cell r="W31">
            <v>3</v>
          </cell>
          <cell r="X31">
            <v>5</v>
          </cell>
          <cell r="Y31">
            <v>24</v>
          </cell>
          <cell r="Z31">
            <v>6</v>
          </cell>
          <cell r="AA31">
            <v>5</v>
          </cell>
          <cell r="AC31">
            <v>4</v>
          </cell>
          <cell r="AD31">
            <v>3</v>
          </cell>
          <cell r="AE31">
            <v>4</v>
          </cell>
          <cell r="AF31">
            <v>3</v>
          </cell>
          <cell r="AI31">
            <v>2</v>
          </cell>
        </row>
        <row r="32">
          <cell r="E32">
            <v>2</v>
          </cell>
          <cell r="H32">
            <v>13</v>
          </cell>
          <cell r="P32">
            <v>4</v>
          </cell>
          <cell r="Q32">
            <v>2</v>
          </cell>
          <cell r="V32">
            <v>1</v>
          </cell>
          <cell r="Y32">
            <v>17</v>
          </cell>
          <cell r="AF32">
            <v>5</v>
          </cell>
          <cell r="AG32">
            <v>1</v>
          </cell>
        </row>
        <row r="33">
          <cell r="Q33">
            <v>24</v>
          </cell>
          <cell r="X33">
            <v>1</v>
          </cell>
        </row>
        <row r="34">
          <cell r="C34">
            <v>3</v>
          </cell>
          <cell r="H34">
            <v>1</v>
          </cell>
          <cell r="O34">
            <v>2</v>
          </cell>
          <cell r="P34">
            <v>1</v>
          </cell>
          <cell r="U34">
            <v>1</v>
          </cell>
          <cell r="X34">
            <v>1</v>
          </cell>
          <cell r="Y34">
            <v>31</v>
          </cell>
          <cell r="AA34">
            <v>6</v>
          </cell>
        </row>
        <row r="35">
          <cell r="C35">
            <v>4</v>
          </cell>
          <cell r="E35">
            <v>1</v>
          </cell>
          <cell r="F35">
            <v>4</v>
          </cell>
          <cell r="I35">
            <v>1</v>
          </cell>
          <cell r="J35">
            <v>2</v>
          </cell>
          <cell r="L35">
            <v>3</v>
          </cell>
          <cell r="Q35">
            <v>3</v>
          </cell>
          <cell r="R35">
            <v>2</v>
          </cell>
          <cell r="V35">
            <v>5</v>
          </cell>
          <cell r="W35">
            <v>1</v>
          </cell>
          <cell r="X35">
            <v>1</v>
          </cell>
          <cell r="Y35">
            <v>3</v>
          </cell>
          <cell r="AA35">
            <v>17</v>
          </cell>
          <cell r="AB35">
            <v>4</v>
          </cell>
          <cell r="AC35">
            <v>7</v>
          </cell>
          <cell r="AD35">
            <v>4</v>
          </cell>
          <cell r="AG35">
            <v>35</v>
          </cell>
        </row>
        <row r="36">
          <cell r="C36">
            <v>1</v>
          </cell>
          <cell r="G36">
            <v>1</v>
          </cell>
          <cell r="I36">
            <v>2</v>
          </cell>
          <cell r="M36">
            <v>2</v>
          </cell>
          <cell r="O36">
            <v>1</v>
          </cell>
          <cell r="R36">
            <v>1</v>
          </cell>
          <cell r="S36">
            <v>1</v>
          </cell>
          <cell r="U36">
            <v>1</v>
          </cell>
          <cell r="Y36">
            <v>15</v>
          </cell>
          <cell r="AF36">
            <v>1</v>
          </cell>
        </row>
        <row r="37">
          <cell r="P37">
            <v>6</v>
          </cell>
          <cell r="Y37">
            <v>2</v>
          </cell>
        </row>
        <row r="38">
          <cell r="C38">
            <v>2</v>
          </cell>
          <cell r="I38">
            <v>1</v>
          </cell>
          <cell r="R38">
            <v>2</v>
          </cell>
          <cell r="Y38">
            <v>10</v>
          </cell>
          <cell r="AA38">
            <v>1</v>
          </cell>
          <cell r="AF38">
            <v>3</v>
          </cell>
        </row>
        <row r="39">
          <cell r="C39">
            <v>27</v>
          </cell>
          <cell r="D39">
            <v>10</v>
          </cell>
          <cell r="E39">
            <v>12</v>
          </cell>
          <cell r="F39">
            <v>4</v>
          </cell>
          <cell r="G39">
            <v>1</v>
          </cell>
          <cell r="H39">
            <v>67</v>
          </cell>
          <cell r="I39">
            <v>9</v>
          </cell>
          <cell r="J39">
            <v>1</v>
          </cell>
          <cell r="K39">
            <v>7</v>
          </cell>
          <cell r="L39">
            <v>12</v>
          </cell>
          <cell r="M39">
            <v>2</v>
          </cell>
          <cell r="N39">
            <v>2</v>
          </cell>
          <cell r="O39">
            <v>7</v>
          </cell>
          <cell r="P39">
            <v>17</v>
          </cell>
          <cell r="Q39">
            <v>36</v>
          </cell>
          <cell r="R39">
            <v>44</v>
          </cell>
          <cell r="T39">
            <v>4</v>
          </cell>
          <cell r="U39">
            <v>60</v>
          </cell>
          <cell r="V39">
            <v>147</v>
          </cell>
          <cell r="W39">
            <v>2</v>
          </cell>
          <cell r="X39">
            <v>19</v>
          </cell>
          <cell r="Y39">
            <v>83</v>
          </cell>
          <cell r="Z39">
            <v>7</v>
          </cell>
          <cell r="AA39">
            <v>8</v>
          </cell>
          <cell r="AB39">
            <v>2</v>
          </cell>
          <cell r="AC39">
            <v>14</v>
          </cell>
          <cell r="AD39">
            <v>7</v>
          </cell>
          <cell r="AE39">
            <v>6</v>
          </cell>
          <cell r="AF39">
            <v>29</v>
          </cell>
          <cell r="AG39">
            <v>11</v>
          </cell>
          <cell r="AH39">
            <v>5</v>
          </cell>
          <cell r="AI39">
            <v>13</v>
          </cell>
        </row>
        <row r="40">
          <cell r="C40">
            <v>87</v>
          </cell>
          <cell r="D40">
            <v>24</v>
          </cell>
          <cell r="E40">
            <v>127</v>
          </cell>
          <cell r="F40">
            <v>14</v>
          </cell>
          <cell r="G40">
            <v>6</v>
          </cell>
          <cell r="H40">
            <v>279</v>
          </cell>
          <cell r="I40">
            <v>67</v>
          </cell>
          <cell r="J40">
            <v>7</v>
          </cell>
          <cell r="K40">
            <v>3</v>
          </cell>
          <cell r="L40">
            <v>40</v>
          </cell>
          <cell r="M40">
            <v>50</v>
          </cell>
          <cell r="N40">
            <v>7</v>
          </cell>
          <cell r="O40">
            <v>10</v>
          </cell>
          <cell r="P40">
            <v>55</v>
          </cell>
          <cell r="Q40">
            <v>136</v>
          </cell>
          <cell r="R40">
            <v>80</v>
          </cell>
          <cell r="S40">
            <v>3</v>
          </cell>
          <cell r="T40">
            <v>26</v>
          </cell>
          <cell r="U40">
            <v>12</v>
          </cell>
          <cell r="V40">
            <v>144</v>
          </cell>
          <cell r="W40">
            <v>18</v>
          </cell>
          <cell r="X40">
            <v>76</v>
          </cell>
          <cell r="Y40">
            <v>483</v>
          </cell>
          <cell r="Z40">
            <v>15</v>
          </cell>
          <cell r="AA40">
            <v>165</v>
          </cell>
          <cell r="AB40">
            <v>29</v>
          </cell>
          <cell r="AC40">
            <v>25</v>
          </cell>
          <cell r="AD40">
            <v>300</v>
          </cell>
          <cell r="AE40">
            <v>40</v>
          </cell>
          <cell r="AF40">
            <v>276</v>
          </cell>
          <cell r="AG40">
            <v>30</v>
          </cell>
          <cell r="AH40">
            <v>15</v>
          </cell>
          <cell r="AI40">
            <v>18</v>
          </cell>
        </row>
        <row r="41">
          <cell r="Q41">
            <v>4</v>
          </cell>
          <cell r="R41">
            <v>2</v>
          </cell>
          <cell r="U41">
            <v>2</v>
          </cell>
          <cell r="W41">
            <v>1</v>
          </cell>
          <cell r="Y41">
            <v>6</v>
          </cell>
          <cell r="AA41">
            <v>2</v>
          </cell>
          <cell r="AC41">
            <v>1</v>
          </cell>
          <cell r="AF41">
            <v>3</v>
          </cell>
        </row>
        <row r="42">
          <cell r="H42">
            <v>1</v>
          </cell>
          <cell r="L42">
            <v>1</v>
          </cell>
          <cell r="M42">
            <v>2</v>
          </cell>
          <cell r="O42">
            <v>1</v>
          </cell>
          <cell r="P42">
            <v>2</v>
          </cell>
          <cell r="R42">
            <v>4</v>
          </cell>
          <cell r="V42">
            <v>7</v>
          </cell>
          <cell r="Y42">
            <v>3</v>
          </cell>
          <cell r="AA42">
            <v>1</v>
          </cell>
          <cell r="AD42">
            <v>4</v>
          </cell>
          <cell r="AF42">
            <v>4</v>
          </cell>
          <cell r="AG42">
            <v>1</v>
          </cell>
          <cell r="AH42">
            <v>1</v>
          </cell>
          <cell r="AI42">
            <v>1</v>
          </cell>
        </row>
        <row r="43">
          <cell r="C43">
            <v>286</v>
          </cell>
          <cell r="D43">
            <v>62</v>
          </cell>
          <cell r="E43">
            <v>219</v>
          </cell>
          <cell r="F43">
            <v>38</v>
          </cell>
          <cell r="G43">
            <v>30</v>
          </cell>
          <cell r="H43">
            <v>345</v>
          </cell>
          <cell r="I43">
            <v>166</v>
          </cell>
          <cell r="J43">
            <v>25</v>
          </cell>
          <cell r="K43">
            <v>44</v>
          </cell>
          <cell r="L43">
            <v>175</v>
          </cell>
          <cell r="M43">
            <v>52</v>
          </cell>
          <cell r="N43">
            <v>295</v>
          </cell>
          <cell r="O43">
            <v>23</v>
          </cell>
          <cell r="P43">
            <v>375</v>
          </cell>
          <cell r="Q43">
            <v>490</v>
          </cell>
          <cell r="R43">
            <v>268</v>
          </cell>
          <cell r="S43">
            <v>25</v>
          </cell>
          <cell r="T43">
            <v>122</v>
          </cell>
          <cell r="U43">
            <v>146</v>
          </cell>
          <cell r="V43">
            <v>508</v>
          </cell>
          <cell r="W43">
            <v>44</v>
          </cell>
          <cell r="X43">
            <v>183</v>
          </cell>
          <cell r="Y43">
            <v>1058</v>
          </cell>
          <cell r="Z43">
            <v>118</v>
          </cell>
          <cell r="AA43">
            <v>325</v>
          </cell>
          <cell r="AB43">
            <v>45</v>
          </cell>
          <cell r="AC43">
            <v>108</v>
          </cell>
          <cell r="AD43">
            <v>433</v>
          </cell>
          <cell r="AE43">
            <v>128</v>
          </cell>
          <cell r="AF43">
            <v>276</v>
          </cell>
          <cell r="AG43">
            <v>25</v>
          </cell>
          <cell r="AH43">
            <v>89</v>
          </cell>
          <cell r="AI43">
            <v>39</v>
          </cell>
        </row>
        <row r="44">
          <cell r="C44">
            <v>53</v>
          </cell>
          <cell r="D44">
            <v>18</v>
          </cell>
          <cell r="E44">
            <v>3</v>
          </cell>
          <cell r="F44">
            <v>1</v>
          </cell>
          <cell r="G44">
            <v>6</v>
          </cell>
          <cell r="H44">
            <v>52</v>
          </cell>
          <cell r="I44">
            <v>21</v>
          </cell>
          <cell r="J44">
            <v>8</v>
          </cell>
          <cell r="K44">
            <v>8</v>
          </cell>
          <cell r="L44">
            <v>72</v>
          </cell>
          <cell r="M44">
            <v>10</v>
          </cell>
          <cell r="N44">
            <v>53</v>
          </cell>
          <cell r="O44">
            <v>7</v>
          </cell>
          <cell r="P44">
            <v>73</v>
          </cell>
          <cell r="Q44">
            <v>99</v>
          </cell>
          <cell r="R44">
            <v>15</v>
          </cell>
          <cell r="S44">
            <v>2</v>
          </cell>
          <cell r="T44">
            <v>2</v>
          </cell>
          <cell r="U44">
            <v>24</v>
          </cell>
          <cell r="V44">
            <v>329</v>
          </cell>
          <cell r="W44">
            <v>6</v>
          </cell>
          <cell r="X44">
            <v>25</v>
          </cell>
          <cell r="Y44">
            <v>15</v>
          </cell>
          <cell r="Z44">
            <v>14</v>
          </cell>
          <cell r="AA44">
            <v>15</v>
          </cell>
          <cell r="AC44">
            <v>32</v>
          </cell>
          <cell r="AD44">
            <v>67</v>
          </cell>
          <cell r="AE44">
            <v>12</v>
          </cell>
          <cell r="AF44">
            <v>33</v>
          </cell>
          <cell r="AG44">
            <v>13</v>
          </cell>
          <cell r="AH44">
            <v>20</v>
          </cell>
          <cell r="AI44">
            <v>9</v>
          </cell>
        </row>
        <row r="45">
          <cell r="I45">
            <v>1</v>
          </cell>
          <cell r="P45">
            <v>2</v>
          </cell>
          <cell r="R45">
            <v>1</v>
          </cell>
          <cell r="T45">
            <v>1</v>
          </cell>
          <cell r="U45">
            <v>1</v>
          </cell>
          <cell r="X45">
            <v>2</v>
          </cell>
          <cell r="Y45">
            <v>7</v>
          </cell>
          <cell r="AA45">
            <v>3</v>
          </cell>
          <cell r="AD45">
            <v>3</v>
          </cell>
          <cell r="AE45">
            <v>1</v>
          </cell>
          <cell r="AF45">
            <v>1</v>
          </cell>
        </row>
        <row r="46">
          <cell r="D46">
            <v>2</v>
          </cell>
          <cell r="E46">
            <v>1</v>
          </cell>
          <cell r="F46">
            <v>3</v>
          </cell>
          <cell r="H46">
            <v>8</v>
          </cell>
          <cell r="M46">
            <v>2</v>
          </cell>
          <cell r="O46">
            <v>2</v>
          </cell>
          <cell r="R46">
            <v>20</v>
          </cell>
          <cell r="S46">
            <v>1</v>
          </cell>
          <cell r="V46">
            <v>48</v>
          </cell>
          <cell r="W46">
            <v>2</v>
          </cell>
          <cell r="X46">
            <v>4</v>
          </cell>
          <cell r="Y46">
            <v>18</v>
          </cell>
          <cell r="AA46">
            <v>2</v>
          </cell>
          <cell r="AB46">
            <v>3</v>
          </cell>
          <cell r="AC46">
            <v>13</v>
          </cell>
          <cell r="AD46">
            <v>3</v>
          </cell>
          <cell r="AE46">
            <v>2</v>
          </cell>
          <cell r="AF46">
            <v>6</v>
          </cell>
          <cell r="AG46">
            <v>7</v>
          </cell>
          <cell r="AI46">
            <v>1</v>
          </cell>
        </row>
        <row r="47">
          <cell r="C47">
            <v>1</v>
          </cell>
          <cell r="G47">
            <v>1</v>
          </cell>
          <cell r="H47">
            <v>2</v>
          </cell>
          <cell r="K47">
            <v>2</v>
          </cell>
          <cell r="L47">
            <v>2</v>
          </cell>
          <cell r="N47">
            <v>1</v>
          </cell>
          <cell r="O47">
            <v>4</v>
          </cell>
          <cell r="P47">
            <v>4</v>
          </cell>
          <cell r="Q47">
            <v>5</v>
          </cell>
          <cell r="R47">
            <v>1</v>
          </cell>
          <cell r="Y47">
            <v>2</v>
          </cell>
          <cell r="Z47">
            <v>2</v>
          </cell>
          <cell r="AA47">
            <v>1</v>
          </cell>
          <cell r="AC47">
            <v>1</v>
          </cell>
          <cell r="AD47">
            <v>1</v>
          </cell>
          <cell r="AE47">
            <v>1</v>
          </cell>
          <cell r="AF47">
            <v>4</v>
          </cell>
          <cell r="AH47">
            <v>3</v>
          </cell>
        </row>
        <row r="48">
          <cell r="D48">
            <v>2</v>
          </cell>
          <cell r="E48">
            <v>2</v>
          </cell>
          <cell r="I48">
            <v>3</v>
          </cell>
          <cell r="J48">
            <v>2</v>
          </cell>
          <cell r="K48">
            <v>2</v>
          </cell>
          <cell r="M48">
            <v>2</v>
          </cell>
          <cell r="Q48">
            <v>1</v>
          </cell>
          <cell r="V48">
            <v>17</v>
          </cell>
          <cell r="W48">
            <v>1</v>
          </cell>
          <cell r="X48">
            <v>2</v>
          </cell>
          <cell r="Y48">
            <v>5</v>
          </cell>
          <cell r="AA48">
            <v>2</v>
          </cell>
          <cell r="AB48">
            <v>1</v>
          </cell>
          <cell r="AD48">
            <v>2</v>
          </cell>
          <cell r="AE48">
            <v>4</v>
          </cell>
          <cell r="AF48">
            <v>2</v>
          </cell>
          <cell r="AH48">
            <v>2</v>
          </cell>
          <cell r="AI48">
            <v>1</v>
          </cell>
        </row>
        <row r="49">
          <cell r="C49">
            <v>48</v>
          </cell>
          <cell r="D49">
            <v>2</v>
          </cell>
          <cell r="E49">
            <v>1</v>
          </cell>
          <cell r="F49">
            <v>4</v>
          </cell>
          <cell r="G49">
            <v>5</v>
          </cell>
          <cell r="H49">
            <v>23</v>
          </cell>
          <cell r="I49">
            <v>20</v>
          </cell>
          <cell r="J49">
            <v>8</v>
          </cell>
          <cell r="K49">
            <v>6</v>
          </cell>
          <cell r="L49">
            <v>6</v>
          </cell>
          <cell r="M49">
            <v>2</v>
          </cell>
          <cell r="O49">
            <v>5</v>
          </cell>
          <cell r="P49">
            <v>10</v>
          </cell>
          <cell r="Q49">
            <v>17</v>
          </cell>
          <cell r="R49">
            <v>34</v>
          </cell>
          <cell r="T49">
            <v>3</v>
          </cell>
          <cell r="U49">
            <v>3</v>
          </cell>
          <cell r="V49">
            <v>41</v>
          </cell>
          <cell r="W49">
            <v>12</v>
          </cell>
          <cell r="X49">
            <v>9</v>
          </cell>
          <cell r="Y49">
            <v>44</v>
          </cell>
          <cell r="Z49">
            <v>12</v>
          </cell>
          <cell r="AA49">
            <v>19</v>
          </cell>
          <cell r="AC49">
            <v>5</v>
          </cell>
          <cell r="AD49">
            <v>28</v>
          </cell>
          <cell r="AE49">
            <v>17</v>
          </cell>
          <cell r="AF49">
            <v>15</v>
          </cell>
          <cell r="AH49">
            <v>9</v>
          </cell>
        </row>
        <row r="50">
          <cell r="C50">
            <v>2</v>
          </cell>
          <cell r="F50">
            <v>4</v>
          </cell>
          <cell r="H50">
            <v>6</v>
          </cell>
          <cell r="I50">
            <v>16</v>
          </cell>
          <cell r="J50">
            <v>1</v>
          </cell>
          <cell r="K50">
            <v>1</v>
          </cell>
          <cell r="L50">
            <v>10</v>
          </cell>
          <cell r="M50">
            <v>4</v>
          </cell>
          <cell r="N50">
            <v>15</v>
          </cell>
          <cell r="P50">
            <v>10</v>
          </cell>
          <cell r="Q50">
            <v>18</v>
          </cell>
          <cell r="R50">
            <v>10</v>
          </cell>
          <cell r="T50">
            <v>1</v>
          </cell>
          <cell r="U50">
            <v>1</v>
          </cell>
          <cell r="V50">
            <v>31</v>
          </cell>
          <cell r="W50">
            <v>1</v>
          </cell>
          <cell r="X50">
            <v>13</v>
          </cell>
          <cell r="Y50">
            <v>11</v>
          </cell>
          <cell r="Z50">
            <v>10</v>
          </cell>
          <cell r="AA50">
            <v>2</v>
          </cell>
          <cell r="AC50">
            <v>1</v>
          </cell>
          <cell r="AD50">
            <v>17</v>
          </cell>
          <cell r="AE50">
            <v>2</v>
          </cell>
          <cell r="AF50">
            <v>6</v>
          </cell>
          <cell r="AG50">
            <v>1</v>
          </cell>
          <cell r="AH50">
            <v>8</v>
          </cell>
          <cell r="AI50">
            <v>2</v>
          </cell>
        </row>
        <row r="51">
          <cell r="C51">
            <v>28</v>
          </cell>
          <cell r="D51">
            <v>1</v>
          </cell>
          <cell r="I51">
            <v>21</v>
          </cell>
          <cell r="L51">
            <v>2</v>
          </cell>
          <cell r="M51">
            <v>1</v>
          </cell>
          <cell r="N51">
            <v>49</v>
          </cell>
          <cell r="Q51">
            <v>74</v>
          </cell>
          <cell r="R51">
            <v>1</v>
          </cell>
          <cell r="U51">
            <v>78</v>
          </cell>
          <cell r="V51">
            <v>77</v>
          </cell>
          <cell r="X51">
            <v>58</v>
          </cell>
          <cell r="Y51">
            <v>3</v>
          </cell>
          <cell r="AA51">
            <v>1</v>
          </cell>
          <cell r="AC51">
            <v>33</v>
          </cell>
          <cell r="AD51">
            <v>69</v>
          </cell>
        </row>
        <row r="52">
          <cell r="H52">
            <v>2</v>
          </cell>
          <cell r="O52">
            <v>3</v>
          </cell>
          <cell r="P52">
            <v>27</v>
          </cell>
          <cell r="Q52">
            <v>1</v>
          </cell>
          <cell r="S52">
            <v>1</v>
          </cell>
          <cell r="T52">
            <v>2</v>
          </cell>
          <cell r="U52">
            <v>2</v>
          </cell>
          <cell r="W52">
            <v>6</v>
          </cell>
          <cell r="Y52">
            <v>16</v>
          </cell>
          <cell r="Z52">
            <v>13</v>
          </cell>
          <cell r="AA52">
            <v>2</v>
          </cell>
          <cell r="AC52">
            <v>4</v>
          </cell>
          <cell r="AD52">
            <v>3</v>
          </cell>
          <cell r="AF52">
            <v>13</v>
          </cell>
        </row>
        <row r="53">
          <cell r="D53">
            <v>5</v>
          </cell>
          <cell r="E53">
            <v>16</v>
          </cell>
          <cell r="F53">
            <v>3</v>
          </cell>
          <cell r="G53">
            <v>4</v>
          </cell>
          <cell r="H53">
            <v>36</v>
          </cell>
          <cell r="I53">
            <v>5</v>
          </cell>
          <cell r="J53">
            <v>6</v>
          </cell>
          <cell r="K53">
            <v>10</v>
          </cell>
          <cell r="M53">
            <v>10</v>
          </cell>
          <cell r="O53">
            <v>12</v>
          </cell>
          <cell r="P53">
            <v>3</v>
          </cell>
          <cell r="R53">
            <v>11</v>
          </cell>
          <cell r="S53">
            <v>12</v>
          </cell>
          <cell r="T53">
            <v>4</v>
          </cell>
          <cell r="U53">
            <v>4</v>
          </cell>
          <cell r="V53">
            <v>57</v>
          </cell>
          <cell r="W53">
            <v>8</v>
          </cell>
          <cell r="X53">
            <v>12</v>
          </cell>
          <cell r="Y53">
            <v>120</v>
          </cell>
          <cell r="Z53">
            <v>9</v>
          </cell>
          <cell r="AA53">
            <v>45</v>
          </cell>
          <cell r="AB53">
            <v>2</v>
          </cell>
          <cell r="AC53">
            <v>23</v>
          </cell>
          <cell r="AD53">
            <v>14</v>
          </cell>
          <cell r="AE53">
            <v>12</v>
          </cell>
          <cell r="AF53">
            <v>18</v>
          </cell>
          <cell r="AG53">
            <v>5</v>
          </cell>
          <cell r="AH53">
            <v>12</v>
          </cell>
          <cell r="AI53">
            <v>12</v>
          </cell>
        </row>
        <row r="54">
          <cell r="C54">
            <v>11</v>
          </cell>
          <cell r="D54">
            <v>9</v>
          </cell>
          <cell r="E54">
            <v>23</v>
          </cell>
          <cell r="F54">
            <v>2</v>
          </cell>
          <cell r="G54">
            <v>19</v>
          </cell>
          <cell r="H54">
            <v>364</v>
          </cell>
          <cell r="I54">
            <v>124</v>
          </cell>
          <cell r="J54">
            <v>15</v>
          </cell>
          <cell r="K54">
            <v>23</v>
          </cell>
          <cell r="L54">
            <v>6</v>
          </cell>
          <cell r="M54">
            <v>41</v>
          </cell>
          <cell r="O54">
            <v>3</v>
          </cell>
          <cell r="P54">
            <v>1</v>
          </cell>
          <cell r="Q54">
            <v>1</v>
          </cell>
          <cell r="R54">
            <v>247</v>
          </cell>
          <cell r="S54">
            <v>24</v>
          </cell>
          <cell r="T54">
            <v>50</v>
          </cell>
          <cell r="U54">
            <v>33</v>
          </cell>
          <cell r="V54">
            <v>1026</v>
          </cell>
          <cell r="W54">
            <v>41</v>
          </cell>
          <cell r="X54">
            <v>43</v>
          </cell>
          <cell r="Y54">
            <v>647</v>
          </cell>
          <cell r="Z54">
            <v>58</v>
          </cell>
          <cell r="AA54">
            <v>3</v>
          </cell>
          <cell r="AB54">
            <v>10</v>
          </cell>
          <cell r="AC54">
            <v>217</v>
          </cell>
          <cell r="AD54">
            <v>58</v>
          </cell>
          <cell r="AE54">
            <v>54</v>
          </cell>
          <cell r="AF54">
            <v>575</v>
          </cell>
          <cell r="AG54">
            <v>24</v>
          </cell>
          <cell r="AH54">
            <v>89</v>
          </cell>
          <cell r="AI54">
            <v>31</v>
          </cell>
        </row>
        <row r="55">
          <cell r="D55">
            <v>1</v>
          </cell>
          <cell r="E55">
            <v>4</v>
          </cell>
          <cell r="F55">
            <v>16</v>
          </cell>
          <cell r="H55">
            <v>1</v>
          </cell>
          <cell r="I55">
            <v>91</v>
          </cell>
          <cell r="K55">
            <v>12</v>
          </cell>
          <cell r="M55">
            <v>1</v>
          </cell>
          <cell r="O55">
            <v>3</v>
          </cell>
          <cell r="R55">
            <v>2</v>
          </cell>
          <cell r="U55">
            <v>20</v>
          </cell>
          <cell r="X55">
            <v>33</v>
          </cell>
          <cell r="Z55">
            <v>16</v>
          </cell>
          <cell r="AA55">
            <v>1</v>
          </cell>
          <cell r="AB55">
            <v>11</v>
          </cell>
          <cell r="AD55">
            <v>4</v>
          </cell>
          <cell r="AE55">
            <v>16</v>
          </cell>
          <cell r="AG55">
            <v>1</v>
          </cell>
          <cell r="AH55">
            <v>1</v>
          </cell>
          <cell r="AI5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D3:D58"/>
  <sheetViews>
    <sheetView workbookViewId="0" topLeftCell="A1">
      <selection activeCell="D10" sqref="D10"/>
    </sheetView>
  </sheetViews>
  <sheetFormatPr defaultColWidth="11.421875" defaultRowHeight="15"/>
  <cols>
    <col min="2" max="2" width="10.7109375" style="0" customWidth="1"/>
    <col min="3" max="3" width="11.421875" style="0" hidden="1" customWidth="1"/>
    <col min="4" max="4" width="31.8515625" style="0" customWidth="1"/>
  </cols>
  <sheetData>
    <row r="3" ht="15">
      <c r="D3" s="56" t="s">
        <v>130</v>
      </c>
    </row>
    <row r="4" ht="15">
      <c r="D4" s="56" t="s">
        <v>131</v>
      </c>
    </row>
    <row r="5" ht="15">
      <c r="D5" s="56" t="s">
        <v>132</v>
      </c>
    </row>
    <row r="6" ht="15">
      <c r="D6" s="56" t="s">
        <v>60</v>
      </c>
    </row>
    <row r="7" ht="15">
      <c r="D7" s="56" t="s">
        <v>61</v>
      </c>
    </row>
    <row r="8" ht="15">
      <c r="D8" s="56" t="s">
        <v>62</v>
      </c>
    </row>
    <row r="9" ht="15">
      <c r="D9" s="57" t="s">
        <v>129</v>
      </c>
    </row>
    <row r="10" ht="15">
      <c r="D10" s="57" t="s">
        <v>129</v>
      </c>
    </row>
    <row r="11" ht="15">
      <c r="D11" s="57" t="s">
        <v>130</v>
      </c>
    </row>
    <row r="12" ht="15">
      <c r="D12" s="57" t="s">
        <v>131</v>
      </c>
    </row>
    <row r="13" ht="15">
      <c r="D13" s="57" t="s">
        <v>132</v>
      </c>
    </row>
    <row r="14" ht="15">
      <c r="D14" s="57" t="s">
        <v>149</v>
      </c>
    </row>
    <row r="15" ht="15">
      <c r="D15" s="57" t="s">
        <v>60</v>
      </c>
    </row>
    <row r="16" ht="15">
      <c r="D16" s="57" t="s">
        <v>61</v>
      </c>
    </row>
    <row r="17" ht="15">
      <c r="D17" s="57" t="s">
        <v>62</v>
      </c>
    </row>
    <row r="18" ht="15">
      <c r="D18" s="57" t="s">
        <v>90</v>
      </c>
    </row>
    <row r="19" ht="15">
      <c r="D19" s="57" t="s">
        <v>63</v>
      </c>
    </row>
    <row r="20" ht="15">
      <c r="D20" s="57" t="s">
        <v>143</v>
      </c>
    </row>
    <row r="21" ht="15">
      <c r="D21" s="57" t="s">
        <v>65</v>
      </c>
    </row>
    <row r="22" ht="15">
      <c r="D22" s="57" t="s">
        <v>66</v>
      </c>
    </row>
    <row r="23" ht="15">
      <c r="D23" s="57" t="s">
        <v>67</v>
      </c>
    </row>
    <row r="24" ht="15">
      <c r="D24" s="57" t="s">
        <v>68</v>
      </c>
    </row>
    <row r="25" ht="15">
      <c r="D25" s="57" t="s">
        <v>69</v>
      </c>
    </row>
    <row r="26" ht="15">
      <c r="D26" s="57" t="s">
        <v>70</v>
      </c>
    </row>
    <row r="27" ht="15">
      <c r="D27" s="57" t="s">
        <v>71</v>
      </c>
    </row>
    <row r="28" ht="15">
      <c r="D28" s="57" t="s">
        <v>91</v>
      </c>
    </row>
    <row r="29" ht="15">
      <c r="D29" s="57" t="s">
        <v>72</v>
      </c>
    </row>
    <row r="30" ht="15">
      <c r="D30" s="57" t="s">
        <v>73</v>
      </c>
    </row>
    <row r="31" ht="15">
      <c r="D31" s="57" t="s">
        <v>92</v>
      </c>
    </row>
    <row r="32" ht="15">
      <c r="D32" s="57" t="s">
        <v>74</v>
      </c>
    </row>
    <row r="33" ht="15">
      <c r="D33" s="57" t="s">
        <v>75</v>
      </c>
    </row>
    <row r="34" ht="15">
      <c r="D34" s="57" t="s">
        <v>76</v>
      </c>
    </row>
    <row r="35" ht="15">
      <c r="D35" s="57" t="s">
        <v>77</v>
      </c>
    </row>
    <row r="36" ht="15">
      <c r="D36" s="57" t="s">
        <v>78</v>
      </c>
    </row>
    <row r="37" ht="15">
      <c r="D37" s="57" t="s">
        <v>79</v>
      </c>
    </row>
    <row r="38" ht="15">
      <c r="D38" s="57" t="s">
        <v>80</v>
      </c>
    </row>
    <row r="39" ht="15">
      <c r="D39" s="57" t="s">
        <v>81</v>
      </c>
    </row>
    <row r="40" ht="15">
      <c r="D40" s="57" t="s">
        <v>94</v>
      </c>
    </row>
    <row r="41" ht="15">
      <c r="D41" s="57" t="s">
        <v>82</v>
      </c>
    </row>
    <row r="42" ht="15">
      <c r="D42" s="57" t="s">
        <v>83</v>
      </c>
    </row>
    <row r="43" ht="15">
      <c r="D43" s="57" t="s">
        <v>84</v>
      </c>
    </row>
    <row r="44" ht="15">
      <c r="D44" s="57" t="s">
        <v>110</v>
      </c>
    </row>
    <row r="45" ht="15">
      <c r="D45" s="57" t="s">
        <v>86</v>
      </c>
    </row>
    <row r="46" ht="15">
      <c r="D46" s="57" t="s">
        <v>89</v>
      </c>
    </row>
    <row r="47" ht="15">
      <c r="D47" s="57" t="s">
        <v>95</v>
      </c>
    </row>
    <row r="48" ht="15.75" thickBot="1">
      <c r="D48" s="58" t="s">
        <v>133</v>
      </c>
    </row>
    <row r="49" ht="15">
      <c r="D49" s="55" t="s">
        <v>134</v>
      </c>
    </row>
    <row r="50" ht="15">
      <c r="D50" s="55" t="s">
        <v>135</v>
      </c>
    </row>
    <row r="51" ht="15">
      <c r="D51" s="55" t="s">
        <v>136</v>
      </c>
    </row>
    <row r="52" ht="15">
      <c r="D52" s="55" t="s">
        <v>137</v>
      </c>
    </row>
    <row r="53" ht="15">
      <c r="D53" s="55" t="s">
        <v>138</v>
      </c>
    </row>
    <row r="54" ht="15">
      <c r="D54" s="55" t="s">
        <v>139</v>
      </c>
    </row>
    <row r="55" ht="15">
      <c r="D55" s="55" t="s">
        <v>140</v>
      </c>
    </row>
    <row r="56" ht="15">
      <c r="D56" s="55" t="s">
        <v>150</v>
      </c>
    </row>
    <row r="57" ht="15">
      <c r="D57" s="55" t="s">
        <v>141</v>
      </c>
    </row>
    <row r="58" ht="15">
      <c r="D58" s="55" t="s">
        <v>142</v>
      </c>
    </row>
  </sheetData>
  <hyperlinks>
    <hyperlink ref="D3" location="TITULOS!A1" display="TITULOS"/>
    <hyperlink ref="D4" location="CONTENEDOR!A1" display="CONTENEDOR"/>
    <hyperlink ref="D5" location="RD!A1" display="RD"/>
    <hyperlink ref="D6" location="AZUA!A1" display="AZUA"/>
    <hyperlink ref="D7" location="BAHORUCO!A1" display="BAHORUCO"/>
    <hyperlink ref="D8" location="BARAHONA!A1" display="BARAHONA"/>
    <hyperlink ref="D9" location="INDICE!A1" display="INDICE"/>
    <hyperlink ref="D10" location="INDICE!A1" display="INDICE"/>
    <hyperlink ref="D11" location="TITULOS!A1" display="TITULOS"/>
    <hyperlink ref="D12" location="CONTENEDOR!A1" display="CONTENEDOR"/>
    <hyperlink ref="D13" location="RD!A1" display="RD"/>
    <hyperlink ref="D14" location="COD!A1" display="COD"/>
    <hyperlink ref="D15" location="AZUA!A1" display="AZUA"/>
    <hyperlink ref="D16" location="BAHORUCO!A1" display="BAHORUCO"/>
    <hyperlink ref="D17" location="BARAHONA!A1" display="BARAHONA"/>
    <hyperlink ref="D18" location="CONSTANZA!A1" display="CONSTANZA"/>
    <hyperlink ref="D19" location="DAJABÓN!A1" display="DAJABÓN"/>
    <hyperlink ref="D20" location="DISTRITONACIONAL!A1" display="DISTRITONACIONAL"/>
    <hyperlink ref="D21" location="DUARTE!A1" display="DUARTE"/>
    <hyperlink ref="D22" location="EL SEYBO!A1" display="EL SEYBO"/>
    <hyperlink ref="D23" location="ELÍAS PIÑA!A1" display="ELÍAS PIÑA"/>
    <hyperlink ref="D24" location="ESPAILLAT!A1" display="ESPAILLAT"/>
    <hyperlink ref="D25" location="HATO MAYOR!A1" display="HATO MAYOR"/>
    <hyperlink ref="D26" location="HERMANAS MIRABAL!A1" display="HERMANAS MIRABAL"/>
    <hyperlink ref="D27" location="INDEPENDENCIA!A1" display="INDEPENDENCIA"/>
    <hyperlink ref="D28" location="LA ALTAGRACIA!A1" display="LA ALTAGRACIA"/>
    <hyperlink ref="D29" location="LA ROMANA!A1" display="LA ROMANA"/>
    <hyperlink ref="D30" location="LA VEGA!A1" display="LA VEGA"/>
    <hyperlink ref="D31" location="LAS MATAS DE FARFÁN!A1" display="LAS MATAS DE FARFÁN"/>
    <hyperlink ref="D32" location="MARIA TRINIDAD SÁNCHEZ!A1" display="MARIA TRINIDAD SÁNCHEZ"/>
    <hyperlink ref="D33" location="MONSEÑOR NOUEL!A1" display="MONSEÑOR NOUEL"/>
    <hyperlink ref="D34" location="MONTE PLATA!A1" display="MONTE PLATA"/>
    <hyperlink ref="D35" location="MONTECRISTI!A1" display="MONTECRISTI"/>
    <hyperlink ref="D36" location="PERAVIA!A1" display="PERAVIA"/>
    <hyperlink ref="D37" location="SANTO DOMINGO!A1" display="SANTO DOMINGO"/>
    <hyperlink ref="D38" location="PUERTO PLATA!A1" display="PUERTO PLATA"/>
    <hyperlink ref="D39" location="SAN CRISTÓBAL!A1" display="SAN CRISTÓBAL"/>
    <hyperlink ref="D40" location="SAN JOSÉ DE OCOA!A1" display="SAN JOSÉ DE OCOA"/>
    <hyperlink ref="D41" location="SAN JUAN DE LA MAGUANA!A1" display="SAN JUAN DE LA MAGUANA"/>
    <hyperlink ref="D42" location="SAN PEDRO DE MACORÍS!A1" display="SAN PEDRO DE MACORÍS"/>
    <hyperlink ref="D43" location="SÁNCHEZ RAMÍREZ!A1" display="SÁNCHEZ RAMÍREZ"/>
    <hyperlink ref="D44" location="SANTIAGO !A1" display="SANTIAGO "/>
    <hyperlink ref="D45" location="SANTIAGO RODRÍGUEZ!A1" display="SANTIAGO RODRÍGUEZ"/>
    <hyperlink ref="D46" location="VALVERDE!A1" display="VALVERDE"/>
    <hyperlink ref="D47" location="VILLA ALTAGRACIA!A1" display="VILLA ALTAGRACIA"/>
    <hyperlink ref="D48" location="DJ BARAHONA!A1" display="DJ BARAHONA"/>
    <hyperlink ref="D49" location="DJ DISTRITO NACIONAL!A1" display="DJ DISTRITO NACIONAL"/>
    <hyperlink ref="D50" location="DJ LA VEGA!A1" display="DJ LA VEGA"/>
    <hyperlink ref="D51" location="DJ MONTECRISTI!A1" display="DJ MONTECRISTI"/>
    <hyperlink ref="D52" location="DJ SAN CRISTOBAL!A1" display="DJ SAN CRISTOBAL"/>
    <hyperlink ref="D53" location="DJ PUERTO PLATA!A1" display="DJ PUERTO PLATA"/>
    <hyperlink ref="D54" location="DJ SANTO DOMINGO!A1" display="DJ SANTO DOMINGO"/>
    <hyperlink ref="D55" location="DJ SAN JUAN DE LA MAGUANA!A1" display="DJ SAN JUAN DE LA MAGUANA"/>
    <hyperlink ref="D56" location="DJ SAN FRANCISCO DE MACORIS!A1" display="DJ SAN FRANCISCO DE MACORIS"/>
    <hyperlink ref="D57" location="DJ SAN PEDRO DE MACORIS!A1" display="DJ SAN PEDRO DE MACORIS"/>
    <hyperlink ref="D58" location="DJ SANTIAGO!A1" display="DJ SANTIAG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63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CONTENEDOR!H3</f>
        <v>8</v>
      </c>
      <c r="E13" s="40">
        <f aca="true" t="shared" si="0" ref="E13:E44">D13/$D$66</f>
        <v>0.04371584699453552</v>
      </c>
    </row>
    <row r="14" spans="2:5" ht="20.1" customHeight="1">
      <c r="B14" s="37">
        <v>2</v>
      </c>
      <c r="C14" s="42" t="s">
        <v>8</v>
      </c>
      <c r="D14" s="16">
        <f>CONTENEDOR!H4</f>
        <v>6</v>
      </c>
      <c r="E14" s="23">
        <f t="shared" si="0"/>
        <v>0.03278688524590164</v>
      </c>
    </row>
    <row r="15" spans="2:5" ht="20.1" customHeight="1">
      <c r="B15" s="37">
        <v>3</v>
      </c>
      <c r="C15" s="42" t="s">
        <v>9</v>
      </c>
      <c r="D15" s="16">
        <f>CONTENEDOR!H5</f>
        <v>11</v>
      </c>
      <c r="E15" s="23">
        <f t="shared" si="0"/>
        <v>0.060109289617486336</v>
      </c>
    </row>
    <row r="16" spans="2:5" ht="20.1" customHeight="1">
      <c r="B16" s="37">
        <v>4</v>
      </c>
      <c r="C16" s="42" t="s">
        <v>10</v>
      </c>
      <c r="D16" s="16">
        <f>CONTENEDOR!H6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CONTENEDOR!H7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CONTENEDOR!H8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CONTENEDOR!H9</f>
        <v>30</v>
      </c>
      <c r="E19" s="23">
        <f t="shared" si="0"/>
        <v>0.16393442622950818</v>
      </c>
    </row>
    <row r="20" spans="2:5" ht="20.1" customHeight="1">
      <c r="B20" s="37">
        <v>8</v>
      </c>
      <c r="C20" s="42" t="s">
        <v>14</v>
      </c>
      <c r="D20" s="16">
        <f>CONTENEDOR!H10</f>
        <v>6</v>
      </c>
      <c r="E20" s="23">
        <f t="shared" si="0"/>
        <v>0.03278688524590164</v>
      </c>
    </row>
    <row r="21" spans="2:5" ht="20.1" customHeight="1">
      <c r="B21" s="37">
        <v>9</v>
      </c>
      <c r="C21" s="42" t="s">
        <v>15</v>
      </c>
      <c r="D21" s="16">
        <f>CONTENEDOR!H11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CONTENEDOR!H12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CONTENEDOR!H13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CONTENEDOR!H14</f>
        <v>2</v>
      </c>
      <c r="E24" s="23">
        <f t="shared" si="0"/>
        <v>0.01092896174863388</v>
      </c>
    </row>
    <row r="25" spans="2:5" ht="20.1" customHeight="1">
      <c r="B25" s="37">
        <v>13</v>
      </c>
      <c r="C25" s="42" t="s">
        <v>19</v>
      </c>
      <c r="D25" s="16">
        <f>CONTENEDOR!H15</f>
        <v>4</v>
      </c>
      <c r="E25" s="23">
        <f t="shared" si="0"/>
        <v>0.02185792349726776</v>
      </c>
    </row>
    <row r="26" spans="2:5" ht="20.1" customHeight="1">
      <c r="B26" s="37">
        <v>14</v>
      </c>
      <c r="C26" s="42" t="s">
        <v>20</v>
      </c>
      <c r="D26" s="16">
        <f>CONTENEDOR!H16</f>
        <v>14</v>
      </c>
      <c r="E26" s="23">
        <f t="shared" si="0"/>
        <v>0.07650273224043716</v>
      </c>
    </row>
    <row r="27" spans="2:5" ht="20.1" customHeight="1">
      <c r="B27" s="37">
        <v>15</v>
      </c>
      <c r="C27" s="42" t="s">
        <v>21</v>
      </c>
      <c r="D27" s="16">
        <f>CONTENEDOR!H17</f>
        <v>5</v>
      </c>
      <c r="E27" s="23">
        <f t="shared" si="0"/>
        <v>0.0273224043715847</v>
      </c>
    </row>
    <row r="28" spans="2:5" ht="20.1" customHeight="1">
      <c r="B28" s="37">
        <v>16</v>
      </c>
      <c r="C28" s="42" t="s">
        <v>22</v>
      </c>
      <c r="D28" s="16">
        <f>CONTENEDOR!H18</f>
        <v>10</v>
      </c>
      <c r="E28" s="23">
        <f t="shared" si="0"/>
        <v>0.0546448087431694</v>
      </c>
    </row>
    <row r="29" spans="2:5" ht="20.1" customHeight="1">
      <c r="B29" s="37">
        <v>17</v>
      </c>
      <c r="C29" s="42" t="s">
        <v>23</v>
      </c>
      <c r="D29" s="16">
        <f>CONTENEDOR!H19</f>
        <v>1</v>
      </c>
      <c r="E29" s="23">
        <f t="shared" si="0"/>
        <v>0.00546448087431694</v>
      </c>
    </row>
    <row r="30" spans="2:5" ht="20.1" customHeight="1">
      <c r="B30" s="37">
        <v>18</v>
      </c>
      <c r="C30" s="42" t="s">
        <v>24</v>
      </c>
      <c r="D30" s="16">
        <f>CONTENEDOR!H20</f>
        <v>4</v>
      </c>
      <c r="E30" s="23">
        <f t="shared" si="0"/>
        <v>0.02185792349726776</v>
      </c>
    </row>
    <row r="31" spans="2:5" ht="20.1" customHeight="1">
      <c r="B31" s="37">
        <v>19</v>
      </c>
      <c r="C31" s="42" t="s">
        <v>25</v>
      </c>
      <c r="D31" s="16">
        <f>CONTENEDOR!H21</f>
        <v>4</v>
      </c>
      <c r="E31" s="23">
        <f t="shared" si="0"/>
        <v>0.02185792349726776</v>
      </c>
    </row>
    <row r="32" spans="2:5" ht="20.1" customHeight="1">
      <c r="B32" s="37">
        <v>20</v>
      </c>
      <c r="C32" s="42" t="s">
        <v>26</v>
      </c>
      <c r="D32" s="16">
        <f>CONTENEDOR!H22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CONTENEDOR!H23</f>
        <v>1</v>
      </c>
      <c r="E33" s="23">
        <f t="shared" si="0"/>
        <v>0.00546448087431694</v>
      </c>
    </row>
    <row r="34" spans="2:5" ht="20.1" customHeight="1">
      <c r="B34" s="37">
        <v>22</v>
      </c>
      <c r="C34" s="42" t="s">
        <v>28</v>
      </c>
      <c r="D34" s="16">
        <f>CONTENEDOR!H24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CONTENEDOR!H25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CONTENEDOR!H26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CONTENEDOR!H27</f>
        <v>19</v>
      </c>
      <c r="E37" s="23">
        <f t="shared" si="0"/>
        <v>0.10382513661202186</v>
      </c>
    </row>
    <row r="38" spans="2:5" ht="20.1" customHeight="1">
      <c r="B38" s="37">
        <v>26</v>
      </c>
      <c r="C38" s="42" t="s">
        <v>32</v>
      </c>
      <c r="D38" s="16">
        <f>CONTENEDOR!H28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CONTENEDOR!H29</f>
        <v>6</v>
      </c>
      <c r="E39" s="23">
        <f t="shared" si="0"/>
        <v>0.03278688524590164</v>
      </c>
    </row>
    <row r="40" spans="2:5" ht="20.1" customHeight="1">
      <c r="B40" s="37">
        <v>28</v>
      </c>
      <c r="C40" s="42" t="s">
        <v>34</v>
      </c>
      <c r="D40" s="16">
        <f>CONTENEDOR!H30</f>
        <v>10</v>
      </c>
      <c r="E40" s="23">
        <f t="shared" si="0"/>
        <v>0.0546448087431694</v>
      </c>
    </row>
    <row r="41" spans="2:5" ht="20.1" customHeight="1">
      <c r="B41" s="37">
        <v>29</v>
      </c>
      <c r="C41" s="42" t="s">
        <v>35</v>
      </c>
      <c r="D41" s="16">
        <f>CONTENEDOR!H31</f>
        <v>9</v>
      </c>
      <c r="E41" s="23">
        <f t="shared" si="0"/>
        <v>0.04918032786885246</v>
      </c>
    </row>
    <row r="42" spans="2:5" ht="20.1" customHeight="1">
      <c r="B42" s="37">
        <v>30</v>
      </c>
      <c r="C42" s="42" t="s">
        <v>36</v>
      </c>
      <c r="D42" s="16">
        <f>CONTENEDOR!H32</f>
        <v>6</v>
      </c>
      <c r="E42" s="23">
        <f t="shared" si="0"/>
        <v>0.03278688524590164</v>
      </c>
    </row>
    <row r="43" spans="2:5" ht="20.1" customHeight="1">
      <c r="B43" s="37">
        <v>31</v>
      </c>
      <c r="C43" s="42" t="s">
        <v>37</v>
      </c>
      <c r="D43" s="16">
        <f>CONTENEDOR!H33</f>
        <v>20</v>
      </c>
      <c r="E43" s="23">
        <f t="shared" si="0"/>
        <v>0.1092896174863388</v>
      </c>
    </row>
    <row r="44" spans="2:5" ht="20.1" customHeight="1">
      <c r="B44" s="37">
        <v>32</v>
      </c>
      <c r="C44" s="42" t="s">
        <v>38</v>
      </c>
      <c r="D44" s="16">
        <f>CONTENEDOR!H34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CONTENEDOR!H35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CONTENEDOR!H36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CONTENEDOR!H37</f>
        <v>3</v>
      </c>
      <c r="E47" s="23">
        <f t="shared" si="1"/>
        <v>0.01639344262295082</v>
      </c>
    </row>
    <row r="48" spans="2:5" ht="20.1" customHeight="1">
      <c r="B48" s="37">
        <v>36</v>
      </c>
      <c r="C48" s="42" t="s">
        <v>42</v>
      </c>
      <c r="D48" s="16">
        <f>CONTENEDOR!H38</f>
        <v>1</v>
      </c>
      <c r="E48" s="23">
        <f t="shared" si="1"/>
        <v>0.00546448087431694</v>
      </c>
    </row>
    <row r="49" spans="2:5" ht="20.1" customHeight="1">
      <c r="B49" s="37">
        <v>37</v>
      </c>
      <c r="C49" s="42" t="s">
        <v>43</v>
      </c>
      <c r="D49" s="16">
        <f>CONTENEDOR!H39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CONTENEDOR!H40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CONTENEDOR!H41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CONTENEDOR!H42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CONTENEDOR!H43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CONTENEDOR!H44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CONTENEDOR!H45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CONTENEDOR!H46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CONTENEDOR!H47</f>
        <v>1</v>
      </c>
      <c r="E57" s="23">
        <f t="shared" si="1"/>
        <v>0.00546448087431694</v>
      </c>
    </row>
    <row r="58" spans="2:5" ht="20.1" customHeight="1">
      <c r="B58" s="37">
        <v>46</v>
      </c>
      <c r="C58" s="42" t="s">
        <v>52</v>
      </c>
      <c r="D58" s="16">
        <f>CONTENEDOR!H48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CONTENEDOR!H49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CONTENEDOR!H50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CONTENEDOR!H51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CONTENEDOR!H52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CONTENEDOR!H53</f>
        <v>1</v>
      </c>
      <c r="E63" s="23">
        <f t="shared" si="1"/>
        <v>0.00546448087431694</v>
      </c>
    </row>
    <row r="64" spans="2:5" ht="20.1" customHeight="1">
      <c r="B64" s="37">
        <v>52</v>
      </c>
      <c r="C64" s="42" t="s">
        <v>58</v>
      </c>
      <c r="D64" s="16">
        <f>CONTENEDOR!H54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CONTENEDOR!H55</f>
        <v>1</v>
      </c>
      <c r="E65" s="26">
        <f t="shared" si="1"/>
        <v>0.00546448087431694</v>
      </c>
    </row>
    <row r="66" spans="3:5" ht="23.25" customHeight="1" thickBot="1">
      <c r="C66" s="39" t="str">
        <f>TITULOS!C15</f>
        <v xml:space="preserve"> </v>
      </c>
      <c r="D66" s="12">
        <f>SUM(D13:D65)</f>
        <v>183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{D786598A-9142-4B5D-B235-9A0F57ADCADA}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86598A-9142-4B5D-B235-9A0F57ADCA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4:J66"/>
  <sheetViews>
    <sheetView workbookViewId="0" topLeftCell="A7">
      <selection activeCell="D20" sqref="D2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64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CONTENEDOR!I3</f>
        <v>1449</v>
      </c>
      <c r="E13" s="40">
        <f aca="true" t="shared" si="0" ref="E13:E44">D13/$D$66</f>
        <v>0.3687961313311275</v>
      </c>
    </row>
    <row r="14" spans="2:5" ht="20.1" customHeight="1">
      <c r="B14" s="37">
        <v>2</v>
      </c>
      <c r="C14" s="42" t="s">
        <v>8</v>
      </c>
      <c r="D14" s="16">
        <f>CONTENEDOR!I4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CONTENEDOR!I5</f>
        <v>1</v>
      </c>
      <c r="E15" s="23">
        <f t="shared" si="0"/>
        <v>0.00025451768897938407</v>
      </c>
    </row>
    <row r="16" spans="2:5" ht="20.1" customHeight="1">
      <c r="B16" s="37">
        <v>4</v>
      </c>
      <c r="C16" s="42" t="s">
        <v>10</v>
      </c>
      <c r="D16" s="16">
        <f>CONTENEDOR!I6</f>
        <v>35</v>
      </c>
      <c r="E16" s="23">
        <f t="shared" si="0"/>
        <v>0.008908119114278442</v>
      </c>
    </row>
    <row r="17" spans="2:5" ht="20.1" customHeight="1">
      <c r="B17" s="37">
        <v>5</v>
      </c>
      <c r="C17" s="42" t="s">
        <v>11</v>
      </c>
      <c r="D17" s="16">
        <f>CONTENEDOR!I7</f>
        <v>6</v>
      </c>
      <c r="E17" s="23">
        <f t="shared" si="0"/>
        <v>0.0015271061338763044</v>
      </c>
    </row>
    <row r="18" spans="2:5" ht="20.1" customHeight="1">
      <c r="B18" s="37">
        <v>6</v>
      </c>
      <c r="C18" s="42" t="s">
        <v>12</v>
      </c>
      <c r="D18" s="16">
        <f>CONTENEDOR!I8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CONTENEDOR!I9</f>
        <v>345</v>
      </c>
      <c r="E19" s="23">
        <f t="shared" si="0"/>
        <v>0.0878086026978875</v>
      </c>
    </row>
    <row r="20" spans="2:5" ht="20.1" customHeight="1">
      <c r="B20" s="37">
        <v>8</v>
      </c>
      <c r="C20" s="42" t="s">
        <v>14</v>
      </c>
      <c r="D20" s="16">
        <f>CONTENEDOR!I10</f>
        <v>52</v>
      </c>
      <c r="E20" s="23">
        <f t="shared" si="0"/>
        <v>0.013234919826927972</v>
      </c>
    </row>
    <row r="21" spans="2:5" ht="20.1" customHeight="1">
      <c r="B21" s="37">
        <v>9</v>
      </c>
      <c r="C21" s="42" t="s">
        <v>15</v>
      </c>
      <c r="D21" s="16">
        <f>CONTENEDOR!I11</f>
        <v>6</v>
      </c>
      <c r="E21" s="23">
        <f t="shared" si="0"/>
        <v>0.0015271061338763044</v>
      </c>
    </row>
    <row r="22" spans="2:5" ht="20.1" customHeight="1">
      <c r="B22" s="37">
        <v>10</v>
      </c>
      <c r="C22" s="42" t="s">
        <v>16</v>
      </c>
      <c r="D22" s="16">
        <f>CONTENEDOR!I12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CONTENEDOR!I13</f>
        <v>12</v>
      </c>
      <c r="E23" s="23">
        <f t="shared" si="0"/>
        <v>0.003054212267752609</v>
      </c>
    </row>
    <row r="24" spans="2:5" ht="20.1" customHeight="1">
      <c r="B24" s="37">
        <v>12</v>
      </c>
      <c r="C24" s="42" t="s">
        <v>18</v>
      </c>
      <c r="D24" s="16">
        <f>CONTENEDOR!I14</f>
        <v>60</v>
      </c>
      <c r="E24" s="23">
        <f t="shared" si="0"/>
        <v>0.015271061338763044</v>
      </c>
    </row>
    <row r="25" spans="2:5" ht="20.1" customHeight="1">
      <c r="B25" s="37">
        <v>13</v>
      </c>
      <c r="C25" s="42" t="s">
        <v>19</v>
      </c>
      <c r="D25" s="16">
        <f>CONTENEDOR!I15</f>
        <v>128</v>
      </c>
      <c r="E25" s="23">
        <f t="shared" si="0"/>
        <v>0.03257826418936116</v>
      </c>
    </row>
    <row r="26" spans="2:5" ht="20.1" customHeight="1">
      <c r="B26" s="37">
        <v>14</v>
      </c>
      <c r="C26" s="42" t="s">
        <v>20</v>
      </c>
      <c r="D26" s="16">
        <f>CONTENEDOR!I16</f>
        <v>152</v>
      </c>
      <c r="E26" s="23">
        <f t="shared" si="0"/>
        <v>0.03868668872486638</v>
      </c>
    </row>
    <row r="27" spans="2:5" ht="20.1" customHeight="1">
      <c r="B27" s="37">
        <v>15</v>
      </c>
      <c r="C27" s="42" t="s">
        <v>21</v>
      </c>
      <c r="D27" s="16">
        <f>CONTENEDOR!I17</f>
        <v>23</v>
      </c>
      <c r="E27" s="23">
        <f t="shared" si="0"/>
        <v>0.005853906846525834</v>
      </c>
    </row>
    <row r="28" spans="2:5" ht="20.1" customHeight="1">
      <c r="B28" s="37">
        <v>16</v>
      </c>
      <c r="C28" s="42" t="s">
        <v>22</v>
      </c>
      <c r="D28" s="16">
        <f>CONTENEDOR!I18</f>
        <v>33</v>
      </c>
      <c r="E28" s="23">
        <f t="shared" si="0"/>
        <v>0.008399083736319674</v>
      </c>
    </row>
    <row r="29" spans="2:5" ht="20.1" customHeight="1">
      <c r="B29" s="37">
        <v>17</v>
      </c>
      <c r="C29" s="42" t="s">
        <v>23</v>
      </c>
      <c r="D29" s="16">
        <f>CONTENEDOR!I19</f>
        <v>2</v>
      </c>
      <c r="E29" s="23">
        <f t="shared" si="0"/>
        <v>0.0005090353779587681</v>
      </c>
    </row>
    <row r="30" spans="2:5" ht="20.1" customHeight="1">
      <c r="B30" s="37">
        <v>18</v>
      </c>
      <c r="C30" s="42" t="s">
        <v>24</v>
      </c>
      <c r="D30" s="16">
        <f>CONTENEDOR!I20</f>
        <v>44</v>
      </c>
      <c r="E30" s="23">
        <f t="shared" si="0"/>
        <v>0.0111987783150929</v>
      </c>
    </row>
    <row r="31" spans="2:5" ht="20.1" customHeight="1">
      <c r="B31" s="37">
        <v>19</v>
      </c>
      <c r="C31" s="42" t="s">
        <v>25</v>
      </c>
      <c r="D31" s="16">
        <f>CONTENEDOR!I21</f>
        <v>36</v>
      </c>
      <c r="E31" s="23">
        <f t="shared" si="0"/>
        <v>0.009162636803257827</v>
      </c>
    </row>
    <row r="32" spans="2:5" ht="20.1" customHeight="1">
      <c r="B32" s="37">
        <v>20</v>
      </c>
      <c r="C32" s="42" t="s">
        <v>26</v>
      </c>
      <c r="D32" s="16">
        <f>CONTENEDOR!I22</f>
        <v>8</v>
      </c>
      <c r="E32" s="23">
        <f t="shared" si="0"/>
        <v>0.0020361415118350726</v>
      </c>
    </row>
    <row r="33" spans="2:5" ht="20.1" customHeight="1">
      <c r="B33" s="37">
        <v>21</v>
      </c>
      <c r="C33" s="42" t="s">
        <v>27</v>
      </c>
      <c r="D33" s="16">
        <f>CONTENEDOR!I23</f>
        <v>17</v>
      </c>
      <c r="E33" s="23">
        <f t="shared" si="0"/>
        <v>0.004326800712649529</v>
      </c>
    </row>
    <row r="34" spans="2:5" ht="20.1" customHeight="1">
      <c r="B34" s="37">
        <v>22</v>
      </c>
      <c r="C34" s="42" t="s">
        <v>28</v>
      </c>
      <c r="D34" s="16">
        <f>CONTENEDOR!I24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CONTENEDOR!I25</f>
        <v>9</v>
      </c>
      <c r="E35" s="23">
        <f t="shared" si="0"/>
        <v>0.0022906592008144567</v>
      </c>
    </row>
    <row r="36" spans="2:5" ht="20.1" customHeight="1">
      <c r="B36" s="37">
        <v>24</v>
      </c>
      <c r="C36" s="42" t="s">
        <v>30</v>
      </c>
      <c r="D36" s="16">
        <f>CONTENEDOR!I26</f>
        <v>1</v>
      </c>
      <c r="E36" s="23">
        <f t="shared" si="0"/>
        <v>0.00025451768897938407</v>
      </c>
    </row>
    <row r="37" spans="2:5" ht="20.1" customHeight="1">
      <c r="B37" s="37">
        <v>25</v>
      </c>
      <c r="C37" s="42" t="s">
        <v>31</v>
      </c>
      <c r="D37" s="16">
        <f>CONTENEDOR!I27</f>
        <v>364</v>
      </c>
      <c r="E37" s="23">
        <f t="shared" si="0"/>
        <v>0.0926444387884958</v>
      </c>
    </row>
    <row r="38" spans="2:5" ht="20.1" customHeight="1">
      <c r="B38" s="37">
        <v>26</v>
      </c>
      <c r="C38" s="42" t="s">
        <v>32</v>
      </c>
      <c r="D38" s="16">
        <f>CONTENEDOR!I28</f>
        <v>1</v>
      </c>
      <c r="E38" s="23">
        <f t="shared" si="0"/>
        <v>0.00025451768897938407</v>
      </c>
    </row>
    <row r="39" spans="2:5" ht="20.1" customHeight="1">
      <c r="B39" s="37">
        <v>27</v>
      </c>
      <c r="C39" s="42" t="s">
        <v>33</v>
      </c>
      <c r="D39" s="16">
        <f>CONTENEDOR!I29</f>
        <v>35</v>
      </c>
      <c r="E39" s="23">
        <f t="shared" si="0"/>
        <v>0.008908119114278442</v>
      </c>
    </row>
    <row r="40" spans="2:5" ht="20.1" customHeight="1">
      <c r="B40" s="37">
        <v>28</v>
      </c>
      <c r="C40" s="42" t="s">
        <v>34</v>
      </c>
      <c r="D40" s="16">
        <f>CONTENEDOR!I30</f>
        <v>285</v>
      </c>
      <c r="E40" s="23">
        <f t="shared" si="0"/>
        <v>0.07253754135912446</v>
      </c>
    </row>
    <row r="41" spans="2:5" ht="20.1" customHeight="1">
      <c r="B41" s="37">
        <v>29</v>
      </c>
      <c r="C41" s="42" t="s">
        <v>35</v>
      </c>
      <c r="D41" s="16">
        <f>CONTENEDOR!I31</f>
        <v>268</v>
      </c>
      <c r="E41" s="23">
        <f t="shared" si="0"/>
        <v>0.06821074064647493</v>
      </c>
    </row>
    <row r="42" spans="2:5" ht="20.1" customHeight="1">
      <c r="B42" s="37">
        <v>30</v>
      </c>
      <c r="C42" s="42" t="s">
        <v>36</v>
      </c>
      <c r="D42" s="16">
        <f>CONTENEDOR!I32</f>
        <v>279</v>
      </c>
      <c r="E42" s="23">
        <f t="shared" si="0"/>
        <v>0.07101043522524815</v>
      </c>
    </row>
    <row r="43" spans="2:5" ht="20.1" customHeight="1">
      <c r="B43" s="37">
        <v>31</v>
      </c>
      <c r="C43" s="42" t="s">
        <v>37</v>
      </c>
      <c r="D43" s="16">
        <f>CONTENEDOR!I33</f>
        <v>89</v>
      </c>
      <c r="E43" s="23">
        <f t="shared" si="0"/>
        <v>0.02265207431916518</v>
      </c>
    </row>
    <row r="44" spans="2:5" ht="20.1" customHeight="1">
      <c r="B44" s="37">
        <v>32</v>
      </c>
      <c r="C44" s="42" t="s">
        <v>38</v>
      </c>
      <c r="D44" s="16">
        <f>CONTENEDOR!I34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CONTENEDOR!I35</f>
        <v>86</v>
      </c>
      <c r="E45" s="23">
        <f aca="true" t="shared" si="1" ref="E45:E65">D45/$D$66</f>
        <v>0.02188852125222703</v>
      </c>
    </row>
    <row r="46" spans="2:5" ht="20.1" customHeight="1">
      <c r="B46" s="37">
        <v>34</v>
      </c>
      <c r="C46" s="42" t="s">
        <v>40</v>
      </c>
      <c r="D46" s="16">
        <f>CONTENEDOR!I36</f>
        <v>4</v>
      </c>
      <c r="E46" s="23">
        <f t="shared" si="1"/>
        <v>0.0010180707559175363</v>
      </c>
    </row>
    <row r="47" spans="2:5" ht="20.1" customHeight="1">
      <c r="B47" s="37">
        <v>35</v>
      </c>
      <c r="C47" s="42" t="s">
        <v>41</v>
      </c>
      <c r="D47" s="16">
        <f>CONTENEDOR!I37</f>
        <v>1</v>
      </c>
      <c r="E47" s="23">
        <f t="shared" si="1"/>
        <v>0.00025451768897938407</v>
      </c>
    </row>
    <row r="48" spans="2:5" ht="20.1" customHeight="1">
      <c r="B48" s="37">
        <v>36</v>
      </c>
      <c r="C48" s="42" t="s">
        <v>42</v>
      </c>
      <c r="D48" s="16">
        <f>CONTENEDOR!I38</f>
        <v>14</v>
      </c>
      <c r="E48" s="23">
        <f t="shared" si="1"/>
        <v>0.003563247645711377</v>
      </c>
    </row>
    <row r="49" spans="2:5" ht="20.1" customHeight="1">
      <c r="B49" s="37">
        <v>37</v>
      </c>
      <c r="C49" s="42" t="s">
        <v>43</v>
      </c>
      <c r="D49" s="16">
        <f>CONTENEDOR!I39</f>
        <v>2</v>
      </c>
      <c r="E49" s="23">
        <f t="shared" si="1"/>
        <v>0.0005090353779587681</v>
      </c>
    </row>
    <row r="50" spans="2:5" ht="20.1" customHeight="1">
      <c r="B50" s="37">
        <v>38</v>
      </c>
      <c r="C50" s="42" t="s">
        <v>44</v>
      </c>
      <c r="D50" s="16">
        <f>CONTENEDOR!I40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CONTENEDOR!I42</f>
        <v>13</v>
      </c>
      <c r="E52" s="23">
        <f t="shared" si="1"/>
        <v>0.003308729956731993</v>
      </c>
    </row>
    <row r="53" spans="2:5" ht="20.1" customHeight="1">
      <c r="B53" s="37">
        <v>41</v>
      </c>
      <c r="C53" s="42" t="s">
        <v>47</v>
      </c>
      <c r="D53" s="16">
        <f>CONTENEDOR!I43</f>
        <v>1</v>
      </c>
      <c r="E53" s="23">
        <f t="shared" si="1"/>
        <v>0.00025451768897938407</v>
      </c>
    </row>
    <row r="54" spans="2:5" ht="20.1" customHeight="1">
      <c r="B54" s="37">
        <v>42</v>
      </c>
      <c r="C54" s="42" t="s">
        <v>48</v>
      </c>
      <c r="D54" s="16">
        <f>CONTENEDOR!I44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CONTENEDOR!I45</f>
        <v>1</v>
      </c>
      <c r="E55" s="23">
        <f t="shared" si="1"/>
        <v>0.00025451768897938407</v>
      </c>
    </row>
    <row r="56" spans="2:5" ht="20.1" customHeight="1">
      <c r="B56" s="37">
        <v>44</v>
      </c>
      <c r="C56" s="42" t="s">
        <v>50</v>
      </c>
      <c r="D56" s="16">
        <f>CONTENEDOR!I46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CONTENEDOR!I48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CONTENEDOR!I49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CONTENEDOR!I53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CONTENEDOR!I54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CONTENEDOR!I55</f>
        <v>67</v>
      </c>
      <c r="E65" s="26">
        <f t="shared" si="1"/>
        <v>0.017052685161618734</v>
      </c>
    </row>
    <row r="66" spans="3:5" ht="23.25" customHeight="1" thickBot="1">
      <c r="C66" s="39" t="str">
        <f>TITULOS!C15</f>
        <v xml:space="preserve"> </v>
      </c>
      <c r="D66" s="12">
        <f>SUM(D13:D65)</f>
        <v>3929</v>
      </c>
      <c r="E66" s="20">
        <f>SUM(E13:E65)</f>
        <v>1.0000000000000004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{BBA80FE6-8FDE-4816-AB06-07245A7701EC}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A80FE6-8FDE-4816-AB06-07245A7701E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4:J66"/>
  <sheetViews>
    <sheetView workbookViewId="0" topLeftCell="A52">
      <selection activeCell="D62" sqref="D6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65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CONTENEDOR!J3</f>
        <v>0</v>
      </c>
      <c r="E13" s="40">
        <f aca="true" t="shared" si="0" ref="E13:E44">D13/$D$66</f>
        <v>0</v>
      </c>
    </row>
    <row r="14" spans="2:5" ht="20.1" customHeight="1">
      <c r="B14" s="37">
        <v>2</v>
      </c>
      <c r="C14" s="42" t="s">
        <v>8</v>
      </c>
      <c r="D14" s="16">
        <f>CONTENEDOR!J4</f>
        <v>1</v>
      </c>
      <c r="E14" s="23">
        <f t="shared" si="0"/>
        <v>0.0006150061500615006</v>
      </c>
    </row>
    <row r="15" spans="2:5" ht="20.1" customHeight="1">
      <c r="B15" s="37">
        <v>3</v>
      </c>
      <c r="C15" s="42" t="s">
        <v>9</v>
      </c>
      <c r="D15" s="16">
        <f>CONTENEDOR!J5</f>
        <v>400</v>
      </c>
      <c r="E15" s="23">
        <f t="shared" si="0"/>
        <v>0.24600246002460024</v>
      </c>
    </row>
    <row r="16" spans="2:5" ht="20.1" customHeight="1">
      <c r="B16" s="37">
        <v>4</v>
      </c>
      <c r="C16" s="42" t="s">
        <v>10</v>
      </c>
      <c r="D16" s="16">
        <f>CONTENEDOR!J6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CONTENEDOR!J7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CONTENEDOR!J8</f>
        <v>2</v>
      </c>
      <c r="E18" s="23">
        <f t="shared" si="0"/>
        <v>0.0012300123001230013</v>
      </c>
    </row>
    <row r="19" spans="2:5" ht="20.1" customHeight="1">
      <c r="B19" s="37">
        <v>7</v>
      </c>
      <c r="C19" s="42" t="s">
        <v>13</v>
      </c>
      <c r="D19" s="16">
        <f>CONTENEDOR!J9</f>
        <v>166</v>
      </c>
      <c r="E19" s="23">
        <f t="shared" si="0"/>
        <v>0.10209102091020911</v>
      </c>
    </row>
    <row r="20" spans="2:5" ht="20.1" customHeight="1">
      <c r="B20" s="37">
        <v>8</v>
      </c>
      <c r="C20" s="42" t="s">
        <v>14</v>
      </c>
      <c r="D20" s="16">
        <f>CONTENEDOR!J10</f>
        <v>21</v>
      </c>
      <c r="E20" s="23">
        <f t="shared" si="0"/>
        <v>0.012915129151291513</v>
      </c>
    </row>
    <row r="21" spans="2:5" ht="20.1" customHeight="1">
      <c r="B21" s="37">
        <v>9</v>
      </c>
      <c r="C21" s="42" t="s">
        <v>15</v>
      </c>
      <c r="D21" s="16">
        <f>CONTENEDOR!J11</f>
        <v>16</v>
      </c>
      <c r="E21" s="23">
        <f t="shared" si="0"/>
        <v>0.00984009840098401</v>
      </c>
    </row>
    <row r="22" spans="2:5" ht="20.1" customHeight="1">
      <c r="B22" s="37">
        <v>10</v>
      </c>
      <c r="C22" s="42" t="s">
        <v>16</v>
      </c>
      <c r="D22" s="16">
        <f>CONTENEDOR!J12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CONTENEDOR!J13</f>
        <v>14</v>
      </c>
      <c r="E23" s="23">
        <f t="shared" si="0"/>
        <v>0.008610086100861008</v>
      </c>
    </row>
    <row r="24" spans="2:5" ht="20.1" customHeight="1">
      <c r="B24" s="37">
        <v>12</v>
      </c>
      <c r="C24" s="42" t="s">
        <v>18</v>
      </c>
      <c r="D24" s="16">
        <f>CONTENEDOR!J14</f>
        <v>12</v>
      </c>
      <c r="E24" s="23">
        <f t="shared" si="0"/>
        <v>0.007380073800738007</v>
      </c>
    </row>
    <row r="25" spans="2:5" ht="20.1" customHeight="1">
      <c r="B25" s="37">
        <v>13</v>
      </c>
      <c r="C25" s="42" t="s">
        <v>19</v>
      </c>
      <c r="D25" s="16">
        <f>CONTENEDOR!J15</f>
        <v>14</v>
      </c>
      <c r="E25" s="23">
        <f t="shared" si="0"/>
        <v>0.008610086100861008</v>
      </c>
    </row>
    <row r="26" spans="2:5" ht="20.1" customHeight="1">
      <c r="B26" s="37">
        <v>14</v>
      </c>
      <c r="C26" s="42" t="s">
        <v>20</v>
      </c>
      <c r="D26" s="16">
        <f>CONTENEDOR!J16</f>
        <v>47</v>
      </c>
      <c r="E26" s="23">
        <f t="shared" si="0"/>
        <v>0.02890528905289053</v>
      </c>
    </row>
    <row r="27" spans="2:5" ht="20.1" customHeight="1">
      <c r="B27" s="37">
        <v>15</v>
      </c>
      <c r="C27" s="42" t="s">
        <v>21</v>
      </c>
      <c r="D27" s="16">
        <f>CONTENEDOR!J17</f>
        <v>20</v>
      </c>
      <c r="E27" s="23">
        <f t="shared" si="0"/>
        <v>0.012300123001230012</v>
      </c>
    </row>
    <row r="28" spans="2:5" ht="20.1" customHeight="1">
      <c r="B28" s="37">
        <v>16</v>
      </c>
      <c r="C28" s="42" t="s">
        <v>22</v>
      </c>
      <c r="D28" s="16">
        <f>CONTENEDOR!J18</f>
        <v>3</v>
      </c>
      <c r="E28" s="23">
        <f t="shared" si="0"/>
        <v>0.0018450184501845018</v>
      </c>
    </row>
    <row r="29" spans="2:5" ht="20.1" customHeight="1">
      <c r="B29" s="37">
        <v>17</v>
      </c>
      <c r="C29" s="42" t="s">
        <v>23</v>
      </c>
      <c r="D29" s="16">
        <f>CONTENEDOR!J19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CONTENEDOR!J20</f>
        <v>9</v>
      </c>
      <c r="E30" s="23">
        <f t="shared" si="0"/>
        <v>0.005535055350553505</v>
      </c>
    </row>
    <row r="31" spans="2:5" ht="20.1" customHeight="1">
      <c r="B31" s="37">
        <v>19</v>
      </c>
      <c r="C31" s="42" t="s">
        <v>25</v>
      </c>
      <c r="D31" s="16">
        <f>CONTENEDOR!J21</f>
        <v>5</v>
      </c>
      <c r="E31" s="23">
        <f t="shared" si="0"/>
        <v>0.003075030750307503</v>
      </c>
    </row>
    <row r="32" spans="2:5" ht="20.1" customHeight="1">
      <c r="B32" s="37">
        <v>20</v>
      </c>
      <c r="C32" s="42" t="s">
        <v>26</v>
      </c>
      <c r="D32" s="16">
        <f>CONTENEDOR!J22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CONTENEDOR!J23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CONTENEDOR!J24</f>
        <v>3</v>
      </c>
      <c r="E34" s="23">
        <f t="shared" si="0"/>
        <v>0.0018450184501845018</v>
      </c>
    </row>
    <row r="35" spans="2:5" ht="20.1" customHeight="1">
      <c r="B35" s="37">
        <v>23</v>
      </c>
      <c r="C35" s="42" t="s">
        <v>29</v>
      </c>
      <c r="D35" s="16">
        <f>CONTENEDOR!J25</f>
        <v>4</v>
      </c>
      <c r="E35" s="23">
        <f t="shared" si="0"/>
        <v>0.0024600246002460025</v>
      </c>
    </row>
    <row r="36" spans="2:5" ht="20.1" customHeight="1">
      <c r="B36" s="37">
        <v>24</v>
      </c>
      <c r="C36" s="42" t="s">
        <v>30</v>
      </c>
      <c r="D36" s="16">
        <f>CONTENEDOR!J26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CONTENEDOR!J27</f>
        <v>124</v>
      </c>
      <c r="E37" s="23">
        <f t="shared" si="0"/>
        <v>0.07626076260762607</v>
      </c>
    </row>
    <row r="38" spans="2:5" ht="20.1" customHeight="1">
      <c r="B38" s="37">
        <v>26</v>
      </c>
      <c r="C38" s="42" t="s">
        <v>32</v>
      </c>
      <c r="D38" s="16">
        <f>CONTENEDOR!J28</f>
        <v>91</v>
      </c>
      <c r="E38" s="23">
        <f t="shared" si="0"/>
        <v>0.055965559655596554</v>
      </c>
    </row>
    <row r="39" spans="2:5" ht="20.1" customHeight="1">
      <c r="B39" s="37">
        <v>27</v>
      </c>
      <c r="C39" s="42" t="s">
        <v>33</v>
      </c>
      <c r="D39" s="16">
        <f>CONTENEDOR!J29</f>
        <v>256</v>
      </c>
      <c r="E39" s="23">
        <f t="shared" si="0"/>
        <v>0.15744157441574416</v>
      </c>
    </row>
    <row r="40" spans="2:5" ht="20.1" customHeight="1">
      <c r="B40" s="37">
        <v>28</v>
      </c>
      <c r="C40" s="42" t="s">
        <v>34</v>
      </c>
      <c r="D40" s="16">
        <f>CONTENEDOR!J30</f>
        <v>121</v>
      </c>
      <c r="E40" s="23">
        <f t="shared" si="0"/>
        <v>0.07441574415744158</v>
      </c>
    </row>
    <row r="41" spans="2:5" ht="20.1" customHeight="1">
      <c r="B41" s="37">
        <v>29</v>
      </c>
      <c r="C41" s="42" t="s">
        <v>35</v>
      </c>
      <c r="D41" s="16">
        <f>CONTENEDOR!J31</f>
        <v>123</v>
      </c>
      <c r="E41" s="23">
        <f t="shared" si="0"/>
        <v>0.07564575645756458</v>
      </c>
    </row>
    <row r="42" spans="2:5" ht="20.1" customHeight="1">
      <c r="B42" s="37">
        <v>30</v>
      </c>
      <c r="C42" s="42" t="s">
        <v>36</v>
      </c>
      <c r="D42" s="16">
        <f>CONTENEDOR!J32</f>
        <v>67</v>
      </c>
      <c r="E42" s="23">
        <f t="shared" si="0"/>
        <v>0.04120541205412054</v>
      </c>
    </row>
    <row r="43" spans="2:5" ht="20.1" customHeight="1">
      <c r="B43" s="37">
        <v>31</v>
      </c>
      <c r="C43" s="42" t="s">
        <v>37</v>
      </c>
      <c r="D43" s="16">
        <f>CONTENEDOR!J33</f>
        <v>52</v>
      </c>
      <c r="E43" s="23">
        <f t="shared" si="0"/>
        <v>0.03198031980319803</v>
      </c>
    </row>
    <row r="44" spans="2:5" ht="20.1" customHeight="1">
      <c r="B44" s="37">
        <v>32</v>
      </c>
      <c r="C44" s="42" t="s">
        <v>38</v>
      </c>
      <c r="D44" s="16">
        <f>CONTENEDOR!J34</f>
        <v>21</v>
      </c>
      <c r="E44" s="23">
        <f t="shared" si="0"/>
        <v>0.012915129151291513</v>
      </c>
    </row>
    <row r="45" spans="2:5" ht="20.1" customHeight="1">
      <c r="B45" s="37">
        <v>33</v>
      </c>
      <c r="C45" s="42" t="s">
        <v>39</v>
      </c>
      <c r="D45" s="16">
        <f>CONTENEDOR!J35</f>
        <v>2</v>
      </c>
      <c r="E45" s="23">
        <f aca="true" t="shared" si="1" ref="E45:E65">D45/$D$66</f>
        <v>0.0012300123001230013</v>
      </c>
    </row>
    <row r="46" spans="2:5" ht="20.1" customHeight="1">
      <c r="B46" s="37">
        <v>34</v>
      </c>
      <c r="C46" s="42" t="s">
        <v>40</v>
      </c>
      <c r="D46" s="16">
        <f>CONTENEDOR!J36</f>
        <v>1</v>
      </c>
      <c r="E46" s="23">
        <f t="shared" si="1"/>
        <v>0.0006150061500615006</v>
      </c>
    </row>
    <row r="47" spans="2:5" ht="20.1" customHeight="1">
      <c r="B47" s="37">
        <v>35</v>
      </c>
      <c r="C47" s="42" t="s">
        <v>41</v>
      </c>
      <c r="D47" s="16">
        <f>CONTENEDOR!J37</f>
        <v>10</v>
      </c>
      <c r="E47" s="23">
        <f t="shared" si="1"/>
        <v>0.006150061500615006</v>
      </c>
    </row>
    <row r="48" spans="2:5" ht="20.1" customHeight="1">
      <c r="B48" s="37">
        <v>36</v>
      </c>
      <c r="C48" s="42" t="s">
        <v>42</v>
      </c>
      <c r="D48" s="16">
        <f>CONTENEDOR!J38</f>
        <v>7</v>
      </c>
      <c r="E48" s="23">
        <f t="shared" si="1"/>
        <v>0.004305043050430504</v>
      </c>
    </row>
    <row r="49" spans="2:5" ht="20.1" customHeight="1">
      <c r="B49" s="37">
        <v>37</v>
      </c>
      <c r="C49" s="42" t="s">
        <v>43</v>
      </c>
      <c r="D49" s="16">
        <f>CONTENEDOR!J39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CONTENEDOR!J40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CONTENEDOR!J41</f>
        <v>1</v>
      </c>
      <c r="E51" s="23">
        <f t="shared" si="1"/>
        <v>0.0006150061500615006</v>
      </c>
    </row>
    <row r="52" spans="2:5" ht="20.1" customHeight="1">
      <c r="B52" s="37">
        <v>40</v>
      </c>
      <c r="C52" s="42" t="s">
        <v>46</v>
      </c>
      <c r="D52" s="16">
        <f>CONTENEDOR!J42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CONTENEDOR!J43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CONTENEDOR!J44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CONTENEDOR!J45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CONTENEDOR!J46</f>
        <v>1</v>
      </c>
      <c r="E56" s="23">
        <f t="shared" si="1"/>
        <v>0.0006150061500615006</v>
      </c>
    </row>
    <row r="57" spans="2:5" ht="20.1" customHeight="1">
      <c r="B57" s="37">
        <v>45</v>
      </c>
      <c r="C57" s="42" t="s">
        <v>51</v>
      </c>
      <c r="D57" s="16">
        <f>CONTENEDOR!J47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CONTENEDOR!J48</f>
        <v>1</v>
      </c>
      <c r="E58" s="23">
        <f t="shared" si="1"/>
        <v>0.0006150061500615006</v>
      </c>
    </row>
    <row r="59" spans="2:5" ht="20.1" customHeight="1">
      <c r="B59" s="37">
        <v>47</v>
      </c>
      <c r="C59" s="42" t="s">
        <v>53</v>
      </c>
      <c r="D59" s="16">
        <f>CONTENEDOR!J49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CONTENEDOR!J50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CONTENEDOR!J51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CONTENEDOR!J52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CONTENEDOR!J53</f>
        <v>2</v>
      </c>
      <c r="E63" s="23">
        <f t="shared" si="1"/>
        <v>0.0012300123001230013</v>
      </c>
    </row>
    <row r="64" spans="2:5" ht="20.1" customHeight="1">
      <c r="B64" s="37">
        <v>52</v>
      </c>
      <c r="C64" s="42" t="s">
        <v>58</v>
      </c>
      <c r="D64" s="16">
        <f>CONTENEDOR!J54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CONTENEDOR!J55</f>
        <v>9</v>
      </c>
      <c r="E65" s="26">
        <f t="shared" si="1"/>
        <v>0.005535055350553505</v>
      </c>
    </row>
    <row r="66" spans="3:5" ht="23.25" customHeight="1" thickBot="1">
      <c r="C66" s="39" t="str">
        <f>TITULOS!C15</f>
        <v xml:space="preserve"> </v>
      </c>
      <c r="D66" s="12">
        <f>SUM(D13:D65)</f>
        <v>1626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{58DF02B0-8467-4325-8AF8-1118D4577246}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DF02B0-8467-4325-8AF8-1118D45772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4:J66"/>
  <sheetViews>
    <sheetView workbookViewId="0" topLeftCell="A1">
      <selection activeCell="D65" sqref="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66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CONTENEDOR!K3</f>
        <v>26</v>
      </c>
      <c r="E13" s="40">
        <f aca="true" t="shared" si="0" ref="E13:E44">D13/$D$66</f>
        <v>0.15294117647058825</v>
      </c>
    </row>
    <row r="14" spans="2:5" ht="20.1" customHeight="1">
      <c r="B14" s="37">
        <v>2</v>
      </c>
      <c r="C14" s="42" t="s">
        <v>8</v>
      </c>
      <c r="D14" s="16">
        <f>CONTENEDOR!K4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CONTENEDOR!K5</f>
        <v>5</v>
      </c>
      <c r="E15" s="23">
        <f t="shared" si="0"/>
        <v>0.029411764705882353</v>
      </c>
    </row>
    <row r="16" spans="2:5" ht="20.1" customHeight="1">
      <c r="B16" s="37">
        <v>4</v>
      </c>
      <c r="C16" s="42" t="s">
        <v>10</v>
      </c>
      <c r="D16" s="16">
        <f>CONTENEDOR!K6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CONTENEDOR!K7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CONTENEDOR!K8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CONTENEDOR!K9</f>
        <v>25</v>
      </c>
      <c r="E19" s="23">
        <f t="shared" si="0"/>
        <v>0.14705882352941177</v>
      </c>
    </row>
    <row r="20" spans="2:5" ht="20.1" customHeight="1">
      <c r="B20" s="37">
        <v>8</v>
      </c>
      <c r="C20" s="42" t="s">
        <v>14</v>
      </c>
      <c r="D20" s="16">
        <f>CONTENEDOR!K10</f>
        <v>8</v>
      </c>
      <c r="E20" s="23">
        <f t="shared" si="0"/>
        <v>0.047058823529411764</v>
      </c>
    </row>
    <row r="21" spans="2:5" ht="20.1" customHeight="1">
      <c r="B21" s="37">
        <v>9</v>
      </c>
      <c r="C21" s="42" t="s">
        <v>15</v>
      </c>
      <c r="D21" s="16">
        <f>CONTENEDOR!K11</f>
        <v>1</v>
      </c>
      <c r="E21" s="23">
        <f t="shared" si="0"/>
        <v>0.0058823529411764705</v>
      </c>
    </row>
    <row r="22" spans="2:5" ht="20.1" customHeight="1">
      <c r="B22" s="37">
        <v>10</v>
      </c>
      <c r="C22" s="42" t="s">
        <v>16</v>
      </c>
      <c r="D22" s="16">
        <f>CONTENEDOR!K12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CONTENEDOR!K13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CONTENEDOR!K14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CONTENEDOR!K15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CONTENEDOR!K16</f>
        <v>13</v>
      </c>
      <c r="E26" s="23">
        <f t="shared" si="0"/>
        <v>0.07647058823529412</v>
      </c>
    </row>
    <row r="27" spans="2:5" ht="20.1" customHeight="1">
      <c r="B27" s="37">
        <v>15</v>
      </c>
      <c r="C27" s="42" t="s">
        <v>21</v>
      </c>
      <c r="D27" s="16">
        <f>CONTENEDOR!K17</f>
        <v>8</v>
      </c>
      <c r="E27" s="23">
        <f t="shared" si="0"/>
        <v>0.047058823529411764</v>
      </c>
    </row>
    <row r="28" spans="2:5" ht="20.1" customHeight="1">
      <c r="B28" s="37">
        <v>16</v>
      </c>
      <c r="C28" s="42" t="s">
        <v>22</v>
      </c>
      <c r="D28" s="16">
        <f>CONTENEDOR!K18</f>
        <v>7</v>
      </c>
      <c r="E28" s="23">
        <f t="shared" si="0"/>
        <v>0.041176470588235294</v>
      </c>
    </row>
    <row r="29" spans="2:5" ht="20.1" customHeight="1">
      <c r="B29" s="37">
        <v>17</v>
      </c>
      <c r="C29" s="42" t="s">
        <v>23</v>
      </c>
      <c r="D29" s="16">
        <f>CONTENEDOR!K19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CONTENEDOR!K20</f>
        <v>9</v>
      </c>
      <c r="E30" s="23">
        <f t="shared" si="0"/>
        <v>0.052941176470588235</v>
      </c>
    </row>
    <row r="31" spans="2:5" ht="20.1" customHeight="1">
      <c r="B31" s="37">
        <v>19</v>
      </c>
      <c r="C31" s="42" t="s">
        <v>25</v>
      </c>
      <c r="D31" s="16">
        <f>CONTENEDOR!K21</f>
        <v>6</v>
      </c>
      <c r="E31" s="23">
        <f t="shared" si="0"/>
        <v>0.03529411764705882</v>
      </c>
    </row>
    <row r="32" spans="2:5" ht="20.1" customHeight="1">
      <c r="B32" s="37">
        <v>20</v>
      </c>
      <c r="C32" s="42" t="s">
        <v>26</v>
      </c>
      <c r="D32" s="16">
        <f>CONTENEDOR!K22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CONTENEDOR!K23</f>
        <v>1</v>
      </c>
      <c r="E33" s="23">
        <f t="shared" si="0"/>
        <v>0.0058823529411764705</v>
      </c>
    </row>
    <row r="34" spans="2:5" ht="20.1" customHeight="1">
      <c r="B34" s="37">
        <v>22</v>
      </c>
      <c r="C34" s="42" t="s">
        <v>28</v>
      </c>
      <c r="D34" s="16">
        <f>CONTENEDOR!K24</f>
        <v>2</v>
      </c>
      <c r="E34" s="23">
        <f t="shared" si="0"/>
        <v>0.011764705882352941</v>
      </c>
    </row>
    <row r="35" spans="2:5" ht="20.1" customHeight="1">
      <c r="B35" s="37">
        <v>23</v>
      </c>
      <c r="C35" s="42" t="s">
        <v>29</v>
      </c>
      <c r="D35" s="16">
        <f>CONTENEDOR!K25</f>
        <v>1</v>
      </c>
      <c r="E35" s="23">
        <f t="shared" si="0"/>
        <v>0.0058823529411764705</v>
      </c>
    </row>
    <row r="36" spans="2:5" ht="20.1" customHeight="1">
      <c r="B36" s="37">
        <v>24</v>
      </c>
      <c r="C36" s="42" t="s">
        <v>30</v>
      </c>
      <c r="D36" s="16">
        <f>CONTENEDOR!K26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CONTENEDOR!K27</f>
        <v>15</v>
      </c>
      <c r="E37" s="23">
        <f t="shared" si="0"/>
        <v>0.08823529411764706</v>
      </c>
    </row>
    <row r="38" spans="2:5" ht="20.1" customHeight="1">
      <c r="B38" s="37">
        <v>26</v>
      </c>
      <c r="C38" s="42" t="s">
        <v>32</v>
      </c>
      <c r="D38" s="16">
        <f>CONTENEDOR!K28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CONTENEDOR!K29</f>
        <v>4</v>
      </c>
      <c r="E39" s="23">
        <f t="shared" si="0"/>
        <v>0.023529411764705882</v>
      </c>
    </row>
    <row r="40" spans="2:5" ht="20.1" customHeight="1">
      <c r="B40" s="37">
        <v>28</v>
      </c>
      <c r="C40" s="42" t="s">
        <v>34</v>
      </c>
      <c r="D40" s="16">
        <f>CONTENEDOR!K30</f>
        <v>5</v>
      </c>
      <c r="E40" s="23">
        <f t="shared" si="0"/>
        <v>0.029411764705882353</v>
      </c>
    </row>
    <row r="41" spans="2:5" ht="20.1" customHeight="1">
      <c r="B41" s="37">
        <v>29</v>
      </c>
      <c r="C41" s="42" t="s">
        <v>35</v>
      </c>
      <c r="D41" s="16">
        <f>CONTENEDOR!K31</f>
        <v>19</v>
      </c>
      <c r="E41" s="23">
        <f t="shared" si="0"/>
        <v>0.11176470588235295</v>
      </c>
    </row>
    <row r="42" spans="2:5" ht="20.1" customHeight="1">
      <c r="B42" s="37">
        <v>30</v>
      </c>
      <c r="C42" s="42" t="s">
        <v>36</v>
      </c>
      <c r="D42" s="16">
        <f>CONTENEDOR!K32</f>
        <v>7</v>
      </c>
      <c r="E42" s="23">
        <f t="shared" si="0"/>
        <v>0.041176470588235294</v>
      </c>
    </row>
    <row r="43" spans="2:5" ht="20.1" customHeight="1">
      <c r="B43" s="37">
        <v>31</v>
      </c>
      <c r="C43" s="42" t="s">
        <v>37</v>
      </c>
      <c r="D43" s="16">
        <f>CONTENEDOR!K33</f>
        <v>3</v>
      </c>
      <c r="E43" s="23">
        <f t="shared" si="0"/>
        <v>0.01764705882352941</v>
      </c>
    </row>
    <row r="44" spans="2:5" ht="20.1" customHeight="1">
      <c r="B44" s="37">
        <v>32</v>
      </c>
      <c r="C44" s="42" t="s">
        <v>38</v>
      </c>
      <c r="D44" s="16">
        <f>CONTENEDOR!K34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CONTENEDOR!K35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CONTENEDOR!K36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CONTENEDOR!K37</f>
        <v>1</v>
      </c>
      <c r="E47" s="23">
        <f t="shared" si="1"/>
        <v>0.0058823529411764705</v>
      </c>
    </row>
    <row r="48" spans="2:5" ht="20.1" customHeight="1">
      <c r="B48" s="37">
        <v>36</v>
      </c>
      <c r="C48" s="42" t="s">
        <v>42</v>
      </c>
      <c r="D48" s="16">
        <f>CONTENEDOR!K38</f>
        <v>1</v>
      </c>
      <c r="E48" s="23">
        <f t="shared" si="1"/>
        <v>0.0058823529411764705</v>
      </c>
    </row>
    <row r="49" spans="2:5" ht="20.1" customHeight="1">
      <c r="B49" s="37">
        <v>37</v>
      </c>
      <c r="C49" s="42" t="s">
        <v>43</v>
      </c>
      <c r="D49" s="16">
        <f>CONTENEDOR!K39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CONTENEDOR!K40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CONTENEDOR!K41</f>
        <v>2</v>
      </c>
      <c r="E51" s="23">
        <f t="shared" si="1"/>
        <v>0.011764705882352941</v>
      </c>
    </row>
    <row r="52" spans="2:5" ht="20.1" customHeight="1">
      <c r="B52" s="37">
        <v>40</v>
      </c>
      <c r="C52" s="42" t="s">
        <v>46</v>
      </c>
      <c r="D52" s="16">
        <f>CONTENEDOR!K42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CONTENEDOR!K43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CONTENEDOR!K44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CONTENEDOR!K45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CONTENEDOR!K46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CONTENEDOR!K47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CONTENEDOR!K48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CONTENEDOR!K49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CONTENEDOR!K50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CONTENEDOR!K51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CONTENEDOR!K52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CONTENEDOR!K53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CONTENEDOR!K54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CONTENEDOR!K55</f>
        <v>1</v>
      </c>
      <c r="E65" s="26">
        <f t="shared" si="1"/>
        <v>0.0058823529411764705</v>
      </c>
    </row>
    <row r="66" spans="3:5" ht="23.25" customHeight="1" thickBot="1">
      <c r="C66" s="39" t="str">
        <f>TITULOS!C15</f>
        <v xml:space="preserve"> </v>
      </c>
      <c r="D66" s="12">
        <f>SUM(D13:D65)</f>
        <v>170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{2DC838BE-82E5-4403-94F0-DDC737B33D44}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C838BE-82E5-4403-94F0-DDC737B33D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4:J66"/>
  <sheetViews>
    <sheetView workbookViewId="0" topLeftCell="A1">
      <selection activeCell="K16" sqref="K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67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CONTENEDOR!L3</f>
        <v>13</v>
      </c>
      <c r="E13" s="40">
        <f aca="true" t="shared" si="0" ref="E13:E44">D13/$D$66</f>
        <v>0.05627705627705628</v>
      </c>
    </row>
    <row r="14" spans="2:5" ht="20.1" customHeight="1">
      <c r="B14" s="37">
        <v>2</v>
      </c>
      <c r="C14" s="42" t="s">
        <v>8</v>
      </c>
      <c r="D14" s="16">
        <f>CONTENEDOR!L4</f>
        <v>1</v>
      </c>
      <c r="E14" s="23">
        <f t="shared" si="0"/>
        <v>0.004329004329004329</v>
      </c>
    </row>
    <row r="15" spans="2:5" ht="20.1" customHeight="1">
      <c r="B15" s="37">
        <v>3</v>
      </c>
      <c r="C15" s="42" t="s">
        <v>9</v>
      </c>
      <c r="D15" s="16">
        <f>CONTENEDOR!L5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CONTENEDOR!L6</f>
        <v>1</v>
      </c>
      <c r="E16" s="23">
        <f t="shared" si="0"/>
        <v>0.004329004329004329</v>
      </c>
    </row>
    <row r="17" spans="2:5" ht="20.1" customHeight="1">
      <c r="B17" s="37">
        <v>5</v>
      </c>
      <c r="C17" s="42" t="s">
        <v>11</v>
      </c>
      <c r="D17" s="16">
        <f>CONTENEDOR!L7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CONTENEDOR!L8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CONTENEDOR!L9</f>
        <v>44</v>
      </c>
      <c r="E19" s="23">
        <f t="shared" si="0"/>
        <v>0.19047619047619047</v>
      </c>
    </row>
    <row r="20" spans="2:5" ht="20.1" customHeight="1">
      <c r="B20" s="37">
        <v>8</v>
      </c>
      <c r="C20" s="42" t="s">
        <v>14</v>
      </c>
      <c r="D20" s="16">
        <f>CONTENEDOR!L10</f>
        <v>8</v>
      </c>
      <c r="E20" s="23">
        <f t="shared" si="0"/>
        <v>0.03463203463203463</v>
      </c>
    </row>
    <row r="21" spans="2:5" ht="20.1" customHeight="1">
      <c r="B21" s="37">
        <v>9</v>
      </c>
      <c r="C21" s="42" t="s">
        <v>15</v>
      </c>
      <c r="D21" s="16">
        <f>CONTENEDOR!L11</f>
        <v>1</v>
      </c>
      <c r="E21" s="23">
        <f t="shared" si="0"/>
        <v>0.004329004329004329</v>
      </c>
    </row>
    <row r="22" spans="2:5" ht="20.1" customHeight="1">
      <c r="B22" s="37">
        <v>10</v>
      </c>
      <c r="C22" s="42" t="s">
        <v>16</v>
      </c>
      <c r="D22" s="16">
        <f>CONTENEDOR!L12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CONTENEDOR!L13</f>
        <v>1</v>
      </c>
      <c r="E23" s="23">
        <f t="shared" si="0"/>
        <v>0.004329004329004329</v>
      </c>
    </row>
    <row r="24" spans="2:5" ht="20.1" customHeight="1">
      <c r="B24" s="37">
        <v>12</v>
      </c>
      <c r="C24" s="42" t="s">
        <v>18</v>
      </c>
      <c r="D24" s="16">
        <f>CONTENEDOR!L14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CONTENEDOR!L15</f>
        <v>2</v>
      </c>
      <c r="E25" s="23">
        <f t="shared" si="0"/>
        <v>0.008658008658008658</v>
      </c>
    </row>
    <row r="26" spans="2:5" ht="20.1" customHeight="1">
      <c r="B26" s="37">
        <v>14</v>
      </c>
      <c r="C26" s="42" t="s">
        <v>20</v>
      </c>
      <c r="D26" s="16">
        <f>CONTENEDOR!L16</f>
        <v>11</v>
      </c>
      <c r="E26" s="23">
        <f t="shared" si="0"/>
        <v>0.047619047619047616</v>
      </c>
    </row>
    <row r="27" spans="2:5" ht="20.1" customHeight="1">
      <c r="B27" s="37">
        <v>15</v>
      </c>
      <c r="C27" s="42" t="s">
        <v>21</v>
      </c>
      <c r="D27" s="16">
        <f>CONTENEDOR!L17</f>
        <v>6</v>
      </c>
      <c r="E27" s="23">
        <f t="shared" si="0"/>
        <v>0.025974025974025976</v>
      </c>
    </row>
    <row r="28" spans="2:5" ht="20.1" customHeight="1">
      <c r="B28" s="37">
        <v>16</v>
      </c>
      <c r="C28" s="42" t="s">
        <v>22</v>
      </c>
      <c r="D28" s="16">
        <f>CONTENEDOR!L18</f>
        <v>3</v>
      </c>
      <c r="E28" s="23">
        <f t="shared" si="0"/>
        <v>0.012987012987012988</v>
      </c>
    </row>
    <row r="29" spans="2:5" ht="20.1" customHeight="1">
      <c r="B29" s="37">
        <v>17</v>
      </c>
      <c r="C29" s="42" t="s">
        <v>23</v>
      </c>
      <c r="D29" s="16">
        <f>CONTENEDOR!L19</f>
        <v>2</v>
      </c>
      <c r="E29" s="23">
        <f t="shared" si="0"/>
        <v>0.008658008658008658</v>
      </c>
    </row>
    <row r="30" spans="2:5" ht="20.1" customHeight="1">
      <c r="B30" s="37">
        <v>18</v>
      </c>
      <c r="C30" s="42" t="s">
        <v>24</v>
      </c>
      <c r="D30" s="16">
        <f>CONTENEDOR!L20</f>
        <v>10</v>
      </c>
      <c r="E30" s="23">
        <f t="shared" si="0"/>
        <v>0.04329004329004329</v>
      </c>
    </row>
    <row r="31" spans="2:5" ht="20.1" customHeight="1">
      <c r="B31" s="37">
        <v>19</v>
      </c>
      <c r="C31" s="42" t="s">
        <v>25</v>
      </c>
      <c r="D31" s="16">
        <f>CONTENEDOR!L21</f>
        <v>10</v>
      </c>
      <c r="E31" s="23">
        <f t="shared" si="0"/>
        <v>0.04329004329004329</v>
      </c>
    </row>
    <row r="32" spans="2:5" ht="20.1" customHeight="1">
      <c r="B32" s="37">
        <v>20</v>
      </c>
      <c r="C32" s="42" t="s">
        <v>26</v>
      </c>
      <c r="D32" s="16">
        <f>CONTENEDOR!L22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CONTENEDOR!L23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CONTENEDOR!L24</f>
        <v>2</v>
      </c>
      <c r="E34" s="23">
        <f t="shared" si="0"/>
        <v>0.008658008658008658</v>
      </c>
    </row>
    <row r="35" spans="2:5" ht="20.1" customHeight="1">
      <c r="B35" s="37">
        <v>23</v>
      </c>
      <c r="C35" s="42" t="s">
        <v>29</v>
      </c>
      <c r="D35" s="16">
        <f>CONTENEDOR!L25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CONTENEDOR!L26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CONTENEDOR!L27</f>
        <v>23</v>
      </c>
      <c r="E37" s="23">
        <f t="shared" si="0"/>
        <v>0.09956709956709957</v>
      </c>
    </row>
    <row r="38" spans="2:5" ht="20.1" customHeight="1">
      <c r="B38" s="37">
        <v>26</v>
      </c>
      <c r="C38" s="42" t="s">
        <v>32</v>
      </c>
      <c r="D38" s="16">
        <f>CONTENEDOR!L28</f>
        <v>12</v>
      </c>
      <c r="E38" s="23">
        <f t="shared" si="0"/>
        <v>0.05194805194805195</v>
      </c>
    </row>
    <row r="39" spans="2:5" ht="20.1" customHeight="1">
      <c r="B39" s="37">
        <v>27</v>
      </c>
      <c r="C39" s="42" t="s">
        <v>33</v>
      </c>
      <c r="D39" s="16">
        <f>CONTENEDOR!L29</f>
        <v>3</v>
      </c>
      <c r="E39" s="23">
        <f t="shared" si="0"/>
        <v>0.012987012987012988</v>
      </c>
    </row>
    <row r="40" spans="2:5" ht="20.1" customHeight="1">
      <c r="B40" s="37">
        <v>28</v>
      </c>
      <c r="C40" s="42" t="s">
        <v>34</v>
      </c>
      <c r="D40" s="16">
        <f>CONTENEDOR!L30</f>
        <v>20</v>
      </c>
      <c r="E40" s="23">
        <f t="shared" si="0"/>
        <v>0.08658008658008658</v>
      </c>
    </row>
    <row r="41" spans="2:5" ht="20.1" customHeight="1">
      <c r="B41" s="37">
        <v>29</v>
      </c>
      <c r="C41" s="42" t="s">
        <v>35</v>
      </c>
      <c r="D41" s="16">
        <f>CONTENEDOR!L31</f>
        <v>29</v>
      </c>
      <c r="E41" s="23">
        <f t="shared" si="0"/>
        <v>0.12554112554112554</v>
      </c>
    </row>
    <row r="42" spans="2:5" ht="20.1" customHeight="1">
      <c r="B42" s="37">
        <v>30</v>
      </c>
      <c r="C42" s="42" t="s">
        <v>36</v>
      </c>
      <c r="D42" s="16">
        <f>CONTENEDOR!L32</f>
        <v>3</v>
      </c>
      <c r="E42" s="23">
        <f t="shared" si="0"/>
        <v>0.012987012987012988</v>
      </c>
    </row>
    <row r="43" spans="2:5" ht="20.1" customHeight="1">
      <c r="B43" s="37">
        <v>31</v>
      </c>
      <c r="C43" s="42" t="s">
        <v>37</v>
      </c>
      <c r="D43" s="16">
        <f>CONTENEDOR!L33</f>
        <v>17</v>
      </c>
      <c r="E43" s="23">
        <f t="shared" si="0"/>
        <v>0.0735930735930736</v>
      </c>
    </row>
    <row r="44" spans="2:5" ht="20.1" customHeight="1">
      <c r="B44" s="37">
        <v>32</v>
      </c>
      <c r="C44" s="42" t="s">
        <v>38</v>
      </c>
      <c r="D44" s="16">
        <f>CONTENEDOR!L34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CONTENEDOR!L35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CONTENEDOR!L36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CONTENEDOR!L37</f>
        <v>1</v>
      </c>
      <c r="E47" s="23">
        <f t="shared" si="1"/>
        <v>0.004329004329004329</v>
      </c>
    </row>
    <row r="48" spans="2:5" ht="20.1" customHeight="1">
      <c r="B48" s="37">
        <v>36</v>
      </c>
      <c r="C48" s="42" t="s">
        <v>42</v>
      </c>
      <c r="D48" s="16">
        <f>CONTENEDOR!L38</f>
        <v>1</v>
      </c>
      <c r="E48" s="23">
        <f t="shared" si="1"/>
        <v>0.004329004329004329</v>
      </c>
    </row>
    <row r="49" spans="2:5" ht="20.1" customHeight="1">
      <c r="B49" s="37">
        <v>37</v>
      </c>
      <c r="C49" s="42" t="s">
        <v>43</v>
      </c>
      <c r="D49" s="16">
        <f>CONTENEDOR!L39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CONTENEDOR!L40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CONTENEDOR!L41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CONTENEDOR!L42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CONTENEDOR!L43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CONTENEDOR!L44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CONTENEDOR!L45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CONTENEDOR!L46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CONTENEDOR!L47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CONTENEDOR!L48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CONTENEDOR!L49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CONTENEDOR!L50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CONTENEDOR!L51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CONTENEDOR!L52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CONTENEDOR!L53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CONTENEDOR!L54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CONTENEDOR!L55</f>
        <v>7</v>
      </c>
      <c r="E65" s="26">
        <f t="shared" si="1"/>
        <v>0.030303030303030304</v>
      </c>
    </row>
    <row r="66" spans="3:5" ht="23.25" customHeight="1" thickBot="1">
      <c r="C66" s="39" t="str">
        <f>TITULOS!C15</f>
        <v xml:space="preserve"> </v>
      </c>
      <c r="D66" s="12">
        <f>SUM(D13:D65)</f>
        <v>231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{4718144D-5A30-4986-AA0E-B0698DAA862D}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18144D-5A30-4986-AA0E-B0698DAA86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4:J66"/>
  <sheetViews>
    <sheetView workbookViewId="0" topLeftCell="A6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68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CONTENEDOR!M3</f>
        <v>157</v>
      </c>
      <c r="E13" s="40">
        <f aca="true" t="shared" si="0" ref="E13:E44">D13/$D$66</f>
        <v>0.19949174078780177</v>
      </c>
    </row>
    <row r="14" spans="2:5" ht="20.1" customHeight="1">
      <c r="B14" s="37">
        <v>2</v>
      </c>
      <c r="C14" s="42" t="s">
        <v>8</v>
      </c>
      <c r="D14" s="16">
        <f>CONTENEDOR!M4</f>
        <v>43</v>
      </c>
      <c r="E14" s="23">
        <f t="shared" si="0"/>
        <v>0.054637865311308764</v>
      </c>
    </row>
    <row r="15" spans="2:5" ht="20.1" customHeight="1">
      <c r="B15" s="37">
        <v>3</v>
      </c>
      <c r="C15" s="42" t="s">
        <v>9</v>
      </c>
      <c r="D15" s="16">
        <f>CONTENEDOR!M5</f>
        <v>29</v>
      </c>
      <c r="E15" s="23">
        <f t="shared" si="0"/>
        <v>0.036848792884371026</v>
      </c>
    </row>
    <row r="16" spans="2:5" ht="20.1" customHeight="1">
      <c r="B16" s="37">
        <v>4</v>
      </c>
      <c r="C16" s="42" t="s">
        <v>10</v>
      </c>
      <c r="D16" s="16">
        <f>CONTENEDOR!M6</f>
        <v>1</v>
      </c>
      <c r="E16" s="23">
        <f t="shared" si="0"/>
        <v>0.0012706480304955528</v>
      </c>
    </row>
    <row r="17" spans="2:5" ht="20.1" customHeight="1">
      <c r="B17" s="37">
        <v>5</v>
      </c>
      <c r="C17" s="42" t="s">
        <v>11</v>
      </c>
      <c r="D17" s="16">
        <f>CONTENEDOR!M7</f>
        <v>3</v>
      </c>
      <c r="E17" s="23">
        <f t="shared" si="0"/>
        <v>0.0038119440914866584</v>
      </c>
    </row>
    <row r="18" spans="2:5" ht="20.1" customHeight="1">
      <c r="B18" s="37">
        <v>6</v>
      </c>
      <c r="C18" s="42" t="s">
        <v>12</v>
      </c>
      <c r="D18" s="16">
        <f>CONTENEDOR!M8</f>
        <v>1</v>
      </c>
      <c r="E18" s="23">
        <f t="shared" si="0"/>
        <v>0.0012706480304955528</v>
      </c>
    </row>
    <row r="19" spans="2:5" ht="20.1" customHeight="1">
      <c r="B19" s="37">
        <v>7</v>
      </c>
      <c r="C19" s="42" t="s">
        <v>13</v>
      </c>
      <c r="D19" s="16">
        <f>CONTENEDOR!M9</f>
        <v>175</v>
      </c>
      <c r="E19" s="23">
        <f t="shared" si="0"/>
        <v>0.22236340533672172</v>
      </c>
    </row>
    <row r="20" spans="2:5" ht="20.1" customHeight="1">
      <c r="B20" s="37">
        <v>8</v>
      </c>
      <c r="C20" s="42" t="s">
        <v>14</v>
      </c>
      <c r="D20" s="16">
        <f>CONTENEDOR!M10</f>
        <v>72</v>
      </c>
      <c r="E20" s="23">
        <f t="shared" si="0"/>
        <v>0.09148665819567979</v>
      </c>
    </row>
    <row r="21" spans="2:5" ht="20.1" customHeight="1">
      <c r="B21" s="37">
        <v>9</v>
      </c>
      <c r="C21" s="42" t="s">
        <v>15</v>
      </c>
      <c r="D21" s="16">
        <f>CONTENEDOR!M11</f>
        <v>10</v>
      </c>
      <c r="E21" s="23">
        <f t="shared" si="0"/>
        <v>0.012706480304955527</v>
      </c>
    </row>
    <row r="22" spans="2:5" ht="20.1" customHeight="1">
      <c r="B22" s="37">
        <v>10</v>
      </c>
      <c r="C22" s="42" t="s">
        <v>16</v>
      </c>
      <c r="D22" s="16">
        <f>CONTENEDOR!M12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CONTENEDOR!M13</f>
        <v>13</v>
      </c>
      <c r="E23" s="23">
        <f t="shared" si="0"/>
        <v>0.016518424396442185</v>
      </c>
    </row>
    <row r="24" spans="2:5" ht="20.1" customHeight="1">
      <c r="B24" s="37">
        <v>12</v>
      </c>
      <c r="C24" s="42" t="s">
        <v>18</v>
      </c>
      <c r="D24" s="16">
        <f>CONTENEDOR!M14</f>
        <v>10</v>
      </c>
      <c r="E24" s="23">
        <f t="shared" si="0"/>
        <v>0.012706480304955527</v>
      </c>
    </row>
    <row r="25" spans="2:5" ht="20.1" customHeight="1">
      <c r="B25" s="37">
        <v>13</v>
      </c>
      <c r="C25" s="42" t="s">
        <v>19</v>
      </c>
      <c r="D25" s="16">
        <f>CONTENEDOR!M15</f>
        <v>10</v>
      </c>
      <c r="E25" s="23">
        <f t="shared" si="0"/>
        <v>0.012706480304955527</v>
      </c>
    </row>
    <row r="26" spans="2:5" ht="20.1" customHeight="1">
      <c r="B26" s="37">
        <v>14</v>
      </c>
      <c r="C26" s="42" t="s">
        <v>20</v>
      </c>
      <c r="D26" s="16">
        <f>CONTENEDOR!M16</f>
        <v>25</v>
      </c>
      <c r="E26" s="23">
        <f t="shared" si="0"/>
        <v>0.03176620076238882</v>
      </c>
    </row>
    <row r="27" spans="2:5" ht="20.1" customHeight="1">
      <c r="B27" s="37">
        <v>15</v>
      </c>
      <c r="C27" s="42" t="s">
        <v>21</v>
      </c>
      <c r="D27" s="16">
        <f>CONTENEDOR!M17</f>
        <v>6</v>
      </c>
      <c r="E27" s="23">
        <f t="shared" si="0"/>
        <v>0.007623888182973317</v>
      </c>
    </row>
    <row r="28" spans="2:5" ht="20.1" customHeight="1">
      <c r="B28" s="37">
        <v>16</v>
      </c>
      <c r="C28" s="42" t="s">
        <v>22</v>
      </c>
      <c r="D28" s="16">
        <f>CONTENEDOR!M18</f>
        <v>3</v>
      </c>
      <c r="E28" s="23">
        <f t="shared" si="0"/>
        <v>0.0038119440914866584</v>
      </c>
    </row>
    <row r="29" spans="2:5" ht="20.1" customHeight="1">
      <c r="B29" s="37">
        <v>17</v>
      </c>
      <c r="C29" s="42" t="s">
        <v>23</v>
      </c>
      <c r="D29" s="16">
        <f>CONTENEDOR!M19</f>
        <v>2</v>
      </c>
      <c r="E29" s="23">
        <f t="shared" si="0"/>
        <v>0.0025412960609911056</v>
      </c>
    </row>
    <row r="30" spans="2:5" ht="20.1" customHeight="1">
      <c r="B30" s="37">
        <v>18</v>
      </c>
      <c r="C30" s="42" t="s">
        <v>24</v>
      </c>
      <c r="D30" s="16">
        <f>CONTENEDOR!M20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CONTENEDOR!M21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CONTENEDOR!M22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CONTENEDOR!M23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CONTENEDOR!M24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CONTENEDOR!M25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CONTENEDOR!M26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CONTENEDOR!M27</f>
        <v>6</v>
      </c>
      <c r="E37" s="23">
        <f t="shared" si="0"/>
        <v>0.007623888182973317</v>
      </c>
    </row>
    <row r="38" spans="2:5" ht="20.1" customHeight="1">
      <c r="B38" s="37">
        <v>26</v>
      </c>
      <c r="C38" s="42" t="s">
        <v>32</v>
      </c>
      <c r="D38" s="16">
        <f>CONTENEDOR!M28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CONTENEDOR!M29</f>
        <v>37</v>
      </c>
      <c r="E39" s="23">
        <f t="shared" si="0"/>
        <v>0.04701397712833545</v>
      </c>
    </row>
    <row r="40" spans="2:5" ht="20.1" customHeight="1">
      <c r="B40" s="37">
        <v>28</v>
      </c>
      <c r="C40" s="42" t="s">
        <v>34</v>
      </c>
      <c r="D40" s="16">
        <f>CONTENEDOR!M30</f>
        <v>76</v>
      </c>
      <c r="E40" s="23">
        <f t="shared" si="0"/>
        <v>0.096569250317662</v>
      </c>
    </row>
    <row r="41" spans="2:5" ht="20.1" customHeight="1">
      <c r="B41" s="37">
        <v>29</v>
      </c>
      <c r="C41" s="42" t="s">
        <v>35</v>
      </c>
      <c r="D41" s="16">
        <f>CONTENEDOR!M31</f>
        <v>19</v>
      </c>
      <c r="E41" s="23">
        <f t="shared" si="0"/>
        <v>0.0241423125794155</v>
      </c>
    </row>
    <row r="42" spans="2:5" ht="20.1" customHeight="1">
      <c r="B42" s="37">
        <v>30</v>
      </c>
      <c r="C42" s="42" t="s">
        <v>36</v>
      </c>
      <c r="D42" s="16">
        <f>CONTENEDOR!M32</f>
        <v>40</v>
      </c>
      <c r="E42" s="23">
        <f t="shared" si="0"/>
        <v>0.05082592121982211</v>
      </c>
    </row>
    <row r="43" spans="2:5" ht="20.1" customHeight="1">
      <c r="B43" s="37">
        <v>31</v>
      </c>
      <c r="C43" s="42" t="s">
        <v>37</v>
      </c>
      <c r="D43" s="16">
        <f>CONTENEDOR!M33</f>
        <v>14</v>
      </c>
      <c r="E43" s="23">
        <f t="shared" si="0"/>
        <v>0.017789072426937738</v>
      </c>
    </row>
    <row r="44" spans="2:5" ht="20.1" customHeight="1">
      <c r="B44" s="37">
        <v>32</v>
      </c>
      <c r="C44" s="42" t="s">
        <v>38</v>
      </c>
      <c r="D44" s="16">
        <f>CONTENEDOR!M34</f>
        <v>2</v>
      </c>
      <c r="E44" s="23">
        <f t="shared" si="0"/>
        <v>0.0025412960609911056</v>
      </c>
    </row>
    <row r="45" spans="2:5" ht="20.1" customHeight="1">
      <c r="B45" s="37">
        <v>33</v>
      </c>
      <c r="C45" s="42" t="s">
        <v>39</v>
      </c>
      <c r="D45" s="16">
        <f>CONTENEDOR!M35</f>
        <v>4</v>
      </c>
      <c r="E45" s="23">
        <f aca="true" t="shared" si="1" ref="E45:E65">D45/$D$66</f>
        <v>0.005082592121982211</v>
      </c>
    </row>
    <row r="46" spans="2:5" ht="20.1" customHeight="1">
      <c r="B46" s="37">
        <v>34</v>
      </c>
      <c r="C46" s="42" t="s">
        <v>40</v>
      </c>
      <c r="D46" s="16">
        <f>CONTENEDOR!M36</f>
        <v>4</v>
      </c>
      <c r="E46" s="23">
        <f t="shared" si="1"/>
        <v>0.005082592121982211</v>
      </c>
    </row>
    <row r="47" spans="2:5" ht="20.1" customHeight="1">
      <c r="B47" s="37">
        <v>35</v>
      </c>
      <c r="C47" s="42" t="s">
        <v>41</v>
      </c>
      <c r="D47" s="16">
        <f>CONTENEDOR!M37</f>
        <v>3</v>
      </c>
      <c r="E47" s="23">
        <f t="shared" si="1"/>
        <v>0.0038119440914866584</v>
      </c>
    </row>
    <row r="48" spans="2:5" ht="20.1" customHeight="1">
      <c r="B48" s="37">
        <v>36</v>
      </c>
      <c r="C48" s="42" t="s">
        <v>42</v>
      </c>
      <c r="D48" s="16">
        <f>CONTENEDOR!M38</f>
        <v>5</v>
      </c>
      <c r="E48" s="23">
        <f t="shared" si="1"/>
        <v>0.0063532401524777635</v>
      </c>
    </row>
    <row r="49" spans="2:5" ht="20.1" customHeight="1">
      <c r="B49" s="37">
        <v>37</v>
      </c>
      <c r="C49" s="42" t="s">
        <v>43</v>
      </c>
      <c r="D49" s="16">
        <f>CONTENEDOR!M39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CONTENEDOR!M40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CONTENEDOR!M41</f>
        <v>3</v>
      </c>
      <c r="E51" s="23">
        <f t="shared" si="1"/>
        <v>0.0038119440914866584</v>
      </c>
    </row>
    <row r="52" spans="2:5" ht="20.1" customHeight="1">
      <c r="B52" s="37">
        <v>40</v>
      </c>
      <c r="C52" s="42" t="s">
        <v>46</v>
      </c>
      <c r="D52" s="16">
        <f>CONTENEDOR!M42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CONTENEDOR!M43</f>
        <v>1</v>
      </c>
      <c r="E53" s="23">
        <f t="shared" si="1"/>
        <v>0.0012706480304955528</v>
      </c>
    </row>
    <row r="54" spans="2:5" ht="20.1" customHeight="1">
      <c r="B54" s="37">
        <v>42</v>
      </c>
      <c r="C54" s="42" t="s">
        <v>48</v>
      </c>
      <c r="D54" s="16">
        <f>CONTENEDOR!M44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CONTENEDOR!M45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CONTENEDOR!M46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CONTENEDOR!M47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CONTENEDOR!M48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CONTENEDOR!M49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CONTENEDOR!M50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CONTENEDOR!M51</f>
        <v>1</v>
      </c>
      <c r="E61" s="23">
        <f t="shared" si="1"/>
        <v>0.0012706480304955528</v>
      </c>
    </row>
    <row r="62" spans="2:5" ht="20.1" customHeight="1">
      <c r="B62" s="37">
        <v>50</v>
      </c>
      <c r="C62" s="42" t="s">
        <v>56</v>
      </c>
      <c r="D62" s="16">
        <f>CONTENEDOR!M52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CONTENEDOR!M53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CONTENEDOR!M54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CONTENEDOR!M55</f>
        <v>12</v>
      </c>
      <c r="E65" s="26">
        <f t="shared" si="1"/>
        <v>0.015247776365946633</v>
      </c>
    </row>
    <row r="66" spans="3:5" ht="23.25" customHeight="1" thickBot="1">
      <c r="C66" s="39" t="str">
        <f>TITULOS!C15</f>
        <v xml:space="preserve"> </v>
      </c>
      <c r="D66" s="12">
        <f>SUM(D13:D65)</f>
        <v>787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{20483B2F-3950-47DE-8864-BA0914AD691F}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483B2F-3950-47DE-8864-BA0914AD69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4:J66"/>
  <sheetViews>
    <sheetView workbookViewId="0" topLeftCell="A22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69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CONTENEDOR!N3</f>
        <v>35</v>
      </c>
      <c r="E13" s="40">
        <f aca="true" t="shared" si="0" ref="E13:E44">D13/$D$66</f>
        <v>0.08353221957040573</v>
      </c>
    </row>
    <row r="14" spans="2:5" ht="20.1" customHeight="1">
      <c r="B14" s="37">
        <v>2</v>
      </c>
      <c r="C14" s="42" t="s">
        <v>8</v>
      </c>
      <c r="D14" s="16">
        <f>CONTENEDOR!N4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CONTENEDOR!N5</f>
        <v>22</v>
      </c>
      <c r="E15" s="23">
        <f t="shared" si="0"/>
        <v>0.05250596658711217</v>
      </c>
    </row>
    <row r="16" spans="2:5" ht="20.1" customHeight="1">
      <c r="B16" s="37">
        <v>4</v>
      </c>
      <c r="C16" s="42" t="s">
        <v>10</v>
      </c>
      <c r="D16" s="16">
        <f>CONTENEDOR!N6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CONTENEDOR!N7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CONTENEDOR!N8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CONTENEDOR!N9</f>
        <v>52</v>
      </c>
      <c r="E19" s="23">
        <f t="shared" si="0"/>
        <v>0.12410501193317422</v>
      </c>
    </row>
    <row r="20" spans="2:5" ht="20.1" customHeight="1">
      <c r="B20" s="37">
        <v>8</v>
      </c>
      <c r="C20" s="42" t="s">
        <v>14</v>
      </c>
      <c r="D20" s="16">
        <f>CONTENEDOR!N10</f>
        <v>10</v>
      </c>
      <c r="E20" s="23">
        <f t="shared" si="0"/>
        <v>0.02386634844868735</v>
      </c>
    </row>
    <row r="21" spans="2:5" ht="20.1" customHeight="1">
      <c r="B21" s="37">
        <v>9</v>
      </c>
      <c r="C21" s="42" t="s">
        <v>15</v>
      </c>
      <c r="D21" s="16">
        <f>CONTENEDOR!N11</f>
        <v>4</v>
      </c>
      <c r="E21" s="23">
        <f t="shared" si="0"/>
        <v>0.00954653937947494</v>
      </c>
    </row>
    <row r="22" spans="2:5" ht="20.1" customHeight="1">
      <c r="B22" s="37">
        <v>10</v>
      </c>
      <c r="C22" s="42" t="s">
        <v>16</v>
      </c>
      <c r="D22" s="16">
        <f>CONTENEDOR!N12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CONTENEDOR!N13</f>
        <v>2</v>
      </c>
      <c r="E23" s="23">
        <f t="shared" si="0"/>
        <v>0.00477326968973747</v>
      </c>
    </row>
    <row r="24" spans="2:5" ht="20.1" customHeight="1">
      <c r="B24" s="37">
        <v>12</v>
      </c>
      <c r="C24" s="42" t="s">
        <v>18</v>
      </c>
      <c r="D24" s="16">
        <f>CONTENEDOR!N14</f>
        <v>3</v>
      </c>
      <c r="E24" s="23">
        <f t="shared" si="0"/>
        <v>0.007159904534606206</v>
      </c>
    </row>
    <row r="25" spans="2:5" ht="20.1" customHeight="1">
      <c r="B25" s="37">
        <v>13</v>
      </c>
      <c r="C25" s="42" t="s">
        <v>19</v>
      </c>
      <c r="D25" s="16">
        <f>CONTENEDOR!N15</f>
        <v>1</v>
      </c>
      <c r="E25" s="23">
        <f t="shared" si="0"/>
        <v>0.002386634844868735</v>
      </c>
    </row>
    <row r="26" spans="2:5" ht="20.1" customHeight="1">
      <c r="B26" s="37">
        <v>14</v>
      </c>
      <c r="C26" s="42" t="s">
        <v>20</v>
      </c>
      <c r="D26" s="16">
        <f>CONTENEDOR!N16</f>
        <v>10</v>
      </c>
      <c r="E26" s="23">
        <f t="shared" si="0"/>
        <v>0.02386634844868735</v>
      </c>
    </row>
    <row r="27" spans="2:5" ht="20.1" customHeight="1">
      <c r="B27" s="37">
        <v>15</v>
      </c>
      <c r="C27" s="42" t="s">
        <v>21</v>
      </c>
      <c r="D27" s="16">
        <f>CONTENEDOR!N17</f>
        <v>2</v>
      </c>
      <c r="E27" s="23">
        <f t="shared" si="0"/>
        <v>0.00477326968973747</v>
      </c>
    </row>
    <row r="28" spans="2:5" ht="20.1" customHeight="1">
      <c r="B28" s="37">
        <v>16</v>
      </c>
      <c r="C28" s="42" t="s">
        <v>22</v>
      </c>
      <c r="D28" s="16">
        <f>CONTENEDOR!N18</f>
        <v>8</v>
      </c>
      <c r="E28" s="23">
        <f t="shared" si="0"/>
        <v>0.01909307875894988</v>
      </c>
    </row>
    <row r="29" spans="2:5" ht="20.1" customHeight="1">
      <c r="B29" s="37">
        <v>17</v>
      </c>
      <c r="C29" s="42" t="s">
        <v>23</v>
      </c>
      <c r="D29" s="16">
        <f>CONTENEDOR!N19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CONTENEDOR!N20</f>
        <v>13</v>
      </c>
      <c r="E30" s="23">
        <f t="shared" si="0"/>
        <v>0.031026252983293555</v>
      </c>
    </row>
    <row r="31" spans="2:5" ht="20.1" customHeight="1">
      <c r="B31" s="37">
        <v>19</v>
      </c>
      <c r="C31" s="42" t="s">
        <v>25</v>
      </c>
      <c r="D31" s="16">
        <f>CONTENEDOR!N21</f>
        <v>10</v>
      </c>
      <c r="E31" s="23">
        <f t="shared" si="0"/>
        <v>0.02386634844868735</v>
      </c>
    </row>
    <row r="32" spans="2:5" ht="20.1" customHeight="1">
      <c r="B32" s="37">
        <v>20</v>
      </c>
      <c r="C32" s="42" t="s">
        <v>26</v>
      </c>
      <c r="D32" s="16">
        <f>CONTENEDOR!N22</f>
        <v>2</v>
      </c>
      <c r="E32" s="23">
        <f t="shared" si="0"/>
        <v>0.00477326968973747</v>
      </c>
    </row>
    <row r="33" spans="2:5" ht="20.1" customHeight="1">
      <c r="B33" s="37">
        <v>21</v>
      </c>
      <c r="C33" s="42" t="s">
        <v>27</v>
      </c>
      <c r="D33" s="16">
        <f>CONTENEDOR!N23</f>
        <v>2</v>
      </c>
      <c r="E33" s="23">
        <f t="shared" si="0"/>
        <v>0.00477326968973747</v>
      </c>
    </row>
    <row r="34" spans="2:5" ht="20.1" customHeight="1">
      <c r="B34" s="37">
        <v>22</v>
      </c>
      <c r="C34" s="42" t="s">
        <v>28</v>
      </c>
      <c r="D34" s="16">
        <f>CONTENEDOR!N24</f>
        <v>2</v>
      </c>
      <c r="E34" s="23">
        <f t="shared" si="0"/>
        <v>0.00477326968973747</v>
      </c>
    </row>
    <row r="35" spans="2:5" ht="20.1" customHeight="1">
      <c r="B35" s="37">
        <v>23</v>
      </c>
      <c r="C35" s="42" t="s">
        <v>29</v>
      </c>
      <c r="D35" s="16">
        <f>CONTENEDOR!N25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CONTENEDOR!N26</f>
        <v>1</v>
      </c>
      <c r="E36" s="23">
        <f t="shared" si="0"/>
        <v>0.002386634844868735</v>
      </c>
    </row>
    <row r="37" spans="2:5" ht="20.1" customHeight="1">
      <c r="B37" s="37">
        <v>25</v>
      </c>
      <c r="C37" s="42" t="s">
        <v>31</v>
      </c>
      <c r="D37" s="16">
        <f>CONTENEDOR!N27</f>
        <v>41</v>
      </c>
      <c r="E37" s="23">
        <f t="shared" si="0"/>
        <v>0.09785202863961814</v>
      </c>
    </row>
    <row r="38" spans="2:5" ht="20.1" customHeight="1">
      <c r="B38" s="37">
        <v>26</v>
      </c>
      <c r="C38" s="42" t="s">
        <v>32</v>
      </c>
      <c r="D38" s="16">
        <f>CONTENEDOR!N28</f>
        <v>1</v>
      </c>
      <c r="E38" s="23">
        <f t="shared" si="0"/>
        <v>0.002386634844868735</v>
      </c>
    </row>
    <row r="39" spans="2:5" ht="20.1" customHeight="1">
      <c r="B39" s="37">
        <v>27</v>
      </c>
      <c r="C39" s="42" t="s">
        <v>33</v>
      </c>
      <c r="D39" s="16">
        <f>CONTENEDOR!N29</f>
        <v>13</v>
      </c>
      <c r="E39" s="23">
        <f t="shared" si="0"/>
        <v>0.031026252983293555</v>
      </c>
    </row>
    <row r="40" spans="2:5" ht="20.1" customHeight="1">
      <c r="B40" s="37">
        <v>28</v>
      </c>
      <c r="C40" s="42" t="s">
        <v>34</v>
      </c>
      <c r="D40" s="16">
        <f>CONTENEDOR!N30</f>
        <v>50</v>
      </c>
      <c r="E40" s="23">
        <f t="shared" si="0"/>
        <v>0.11933174224343675</v>
      </c>
    </row>
    <row r="41" spans="2:5" ht="20.1" customHeight="1">
      <c r="B41" s="37">
        <v>29</v>
      </c>
      <c r="C41" s="42" t="s">
        <v>35</v>
      </c>
      <c r="D41" s="16">
        <f>CONTENEDOR!N31</f>
        <v>64</v>
      </c>
      <c r="E41" s="23">
        <f t="shared" si="0"/>
        <v>0.15274463007159905</v>
      </c>
    </row>
    <row r="42" spans="2:5" ht="20.1" customHeight="1">
      <c r="B42" s="37">
        <v>30</v>
      </c>
      <c r="C42" s="42" t="s">
        <v>36</v>
      </c>
      <c r="D42" s="16">
        <f>CONTENEDOR!N32</f>
        <v>50</v>
      </c>
      <c r="E42" s="23">
        <f t="shared" si="0"/>
        <v>0.11933174224343675</v>
      </c>
    </row>
    <row r="43" spans="2:5" ht="20.1" customHeight="1">
      <c r="B43" s="37">
        <v>31</v>
      </c>
      <c r="C43" s="42" t="s">
        <v>37</v>
      </c>
      <c r="D43" s="16">
        <f>CONTENEDOR!N33</f>
        <v>9</v>
      </c>
      <c r="E43" s="23">
        <f t="shared" si="0"/>
        <v>0.021479713603818614</v>
      </c>
    </row>
    <row r="44" spans="2:5" ht="20.1" customHeight="1">
      <c r="B44" s="37">
        <v>32</v>
      </c>
      <c r="C44" s="42" t="s">
        <v>38</v>
      </c>
      <c r="D44" s="16">
        <f>CONTENEDOR!N34</f>
        <v>1</v>
      </c>
      <c r="E44" s="23">
        <f t="shared" si="0"/>
        <v>0.002386634844868735</v>
      </c>
    </row>
    <row r="45" spans="2:5" ht="20.1" customHeight="1">
      <c r="B45" s="37">
        <v>33</v>
      </c>
      <c r="C45" s="42" t="s">
        <v>39</v>
      </c>
      <c r="D45" s="16">
        <f>CONTENEDOR!N35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CONTENEDOR!N36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CONTENEDOR!N37</f>
        <v>4</v>
      </c>
      <c r="E47" s="23">
        <f t="shared" si="1"/>
        <v>0.00954653937947494</v>
      </c>
    </row>
    <row r="48" spans="2:5" ht="20.1" customHeight="1">
      <c r="B48" s="37">
        <v>36</v>
      </c>
      <c r="C48" s="42" t="s">
        <v>42</v>
      </c>
      <c r="D48" s="16">
        <f>CONTENEDOR!N38</f>
        <v>1</v>
      </c>
      <c r="E48" s="23">
        <f t="shared" si="1"/>
        <v>0.002386634844868735</v>
      </c>
    </row>
    <row r="49" spans="2:5" ht="20.1" customHeight="1">
      <c r="B49" s="37">
        <v>37</v>
      </c>
      <c r="C49" s="42" t="s">
        <v>43</v>
      </c>
      <c r="D49" s="16">
        <f>CONTENEDOR!N39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CONTENEDOR!N40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CONTENEDOR!N41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CONTENEDOR!N42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CONTENEDOR!N43</f>
        <v>2</v>
      </c>
      <c r="E53" s="23">
        <f t="shared" si="1"/>
        <v>0.00477326968973747</v>
      </c>
    </row>
    <row r="54" spans="2:5" ht="20.1" customHeight="1">
      <c r="B54" s="37">
        <v>42</v>
      </c>
      <c r="C54" s="42" t="s">
        <v>48</v>
      </c>
      <c r="D54" s="16">
        <f>CONTENEDOR!N44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CONTENEDOR!N45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CONTENEDOR!N46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CONTENEDOR!N47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CONTENEDOR!N48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CONTENEDOR!N49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CONTENEDOR!N50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CONTENEDOR!N51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CONTENEDOR!N52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CONTENEDOR!N53</f>
        <v>2</v>
      </c>
      <c r="E63" s="23">
        <f t="shared" si="1"/>
        <v>0.00477326968973747</v>
      </c>
    </row>
    <row r="64" spans="2:5" ht="20.1" customHeight="1">
      <c r="B64" s="37">
        <v>52</v>
      </c>
      <c r="C64" s="42" t="s">
        <v>58</v>
      </c>
      <c r="D64" s="16">
        <f>CONTENEDOR!N54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CONTENEDOR!N55</f>
        <v>2</v>
      </c>
      <c r="E65" s="26">
        <f t="shared" si="1"/>
        <v>0.00477326968973747</v>
      </c>
    </row>
    <row r="66" spans="3:5" ht="23.25" customHeight="1" thickBot="1">
      <c r="C66" s="39" t="str">
        <f>TITULOS!C15</f>
        <v xml:space="preserve"> </v>
      </c>
      <c r="D66" s="12">
        <f>SUM(D13:D65)</f>
        <v>419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{B43B081D-FA5E-4326-9025-986EEBFEE3A8}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3B081D-FA5E-4326-9025-986EEBFEE3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4:J66"/>
  <sheetViews>
    <sheetView workbookViewId="0" topLeftCell="A4">
      <selection activeCell="D15" sqref="D1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70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CONTENEDOR!O3</f>
        <v>2</v>
      </c>
      <c r="E13" s="40">
        <f aca="true" t="shared" si="0" ref="E13:E44">D13/$D$66</f>
        <v>0.002079002079002079</v>
      </c>
    </row>
    <row r="14" spans="2:5" ht="20.1" customHeight="1">
      <c r="B14" s="37">
        <v>2</v>
      </c>
      <c r="C14" s="42" t="s">
        <v>8</v>
      </c>
      <c r="D14" s="16">
        <f>CONTENEDOR!O4</f>
        <v>2</v>
      </c>
      <c r="E14" s="23">
        <f t="shared" si="0"/>
        <v>0.002079002079002079</v>
      </c>
    </row>
    <row r="15" spans="2:5" ht="20.1" customHeight="1">
      <c r="B15" s="37">
        <v>3</v>
      </c>
      <c r="C15" s="42" t="s">
        <v>9</v>
      </c>
      <c r="D15" s="16">
        <f>CONTENEDOR!O5</f>
        <v>3</v>
      </c>
      <c r="E15" s="23">
        <f t="shared" si="0"/>
        <v>0.0031185031185031187</v>
      </c>
    </row>
    <row r="16" spans="2:5" ht="20.1" customHeight="1">
      <c r="B16" s="37">
        <v>4</v>
      </c>
      <c r="C16" s="42" t="s">
        <v>10</v>
      </c>
      <c r="D16" s="16">
        <f>CONTENEDOR!O6</f>
        <v>25</v>
      </c>
      <c r="E16" s="23">
        <f t="shared" si="0"/>
        <v>0.02598752598752599</v>
      </c>
    </row>
    <row r="17" spans="2:5" ht="20.1" customHeight="1">
      <c r="B17" s="37">
        <v>5</v>
      </c>
      <c r="C17" s="42" t="s">
        <v>11</v>
      </c>
      <c r="D17" s="16">
        <f>CONTENEDOR!O7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CONTENEDOR!O8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CONTENEDOR!O9</f>
        <v>295</v>
      </c>
      <c r="E19" s="23">
        <f t="shared" si="0"/>
        <v>0.30665280665280664</v>
      </c>
    </row>
    <row r="20" spans="2:5" ht="20.1" customHeight="1">
      <c r="B20" s="37">
        <v>8</v>
      </c>
      <c r="C20" s="42" t="s">
        <v>14</v>
      </c>
      <c r="D20" s="16">
        <f>CONTENEDOR!O10</f>
        <v>53</v>
      </c>
      <c r="E20" s="23">
        <f t="shared" si="0"/>
        <v>0.0550935550935551</v>
      </c>
    </row>
    <row r="21" spans="2:5" ht="20.1" customHeight="1">
      <c r="B21" s="37">
        <v>9</v>
      </c>
      <c r="C21" s="42" t="s">
        <v>15</v>
      </c>
      <c r="D21" s="16">
        <f>CONTENEDOR!O11</f>
        <v>15</v>
      </c>
      <c r="E21" s="23">
        <f t="shared" si="0"/>
        <v>0.015592515592515593</v>
      </c>
    </row>
    <row r="22" spans="2:5" ht="20.1" customHeight="1">
      <c r="B22" s="37">
        <v>10</v>
      </c>
      <c r="C22" s="42" t="s">
        <v>16</v>
      </c>
      <c r="D22" s="16">
        <f>CONTENEDOR!O12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CONTENEDOR!O13</f>
        <v>54</v>
      </c>
      <c r="E23" s="23">
        <f t="shared" si="0"/>
        <v>0.056133056133056136</v>
      </c>
    </row>
    <row r="24" spans="2:5" ht="20.1" customHeight="1">
      <c r="B24" s="37">
        <v>12</v>
      </c>
      <c r="C24" s="42" t="s">
        <v>18</v>
      </c>
      <c r="D24" s="16">
        <f>CONTENEDOR!O14</f>
        <v>29</v>
      </c>
      <c r="E24" s="23">
        <f t="shared" si="0"/>
        <v>0.030145530145530147</v>
      </c>
    </row>
    <row r="25" spans="2:5" ht="20.1" customHeight="1">
      <c r="B25" s="37">
        <v>13</v>
      </c>
      <c r="C25" s="42" t="s">
        <v>19</v>
      </c>
      <c r="D25" s="16">
        <f>CONTENEDOR!O15</f>
        <v>2</v>
      </c>
      <c r="E25" s="23">
        <f t="shared" si="0"/>
        <v>0.002079002079002079</v>
      </c>
    </row>
    <row r="26" spans="2:5" ht="20.1" customHeight="1">
      <c r="B26" s="37">
        <v>14</v>
      </c>
      <c r="C26" s="42" t="s">
        <v>20</v>
      </c>
      <c r="D26" s="16">
        <f>CONTENEDOR!O16</f>
        <v>10</v>
      </c>
      <c r="E26" s="23">
        <f t="shared" si="0"/>
        <v>0.010395010395010396</v>
      </c>
    </row>
    <row r="27" spans="2:5" ht="20.1" customHeight="1">
      <c r="B27" s="37">
        <v>15</v>
      </c>
      <c r="C27" s="42" t="s">
        <v>21</v>
      </c>
      <c r="D27" s="16">
        <f>CONTENEDOR!O17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CONTENEDOR!O18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CONTENEDOR!O19</f>
        <v>1</v>
      </c>
      <c r="E29" s="23">
        <f t="shared" si="0"/>
        <v>0.0010395010395010396</v>
      </c>
    </row>
    <row r="30" spans="2:5" ht="20.1" customHeight="1">
      <c r="B30" s="37">
        <v>18</v>
      </c>
      <c r="C30" s="42" t="s">
        <v>24</v>
      </c>
      <c r="D30" s="16">
        <f>CONTENEDOR!O20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CONTENEDOR!O21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CONTENEDOR!O22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CONTENEDOR!O23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CONTENEDOR!O24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CONTENEDOR!O25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CONTENEDOR!O26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CONTENEDOR!O27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CONTENEDOR!O28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CONTENEDOR!O29</f>
        <v>328</v>
      </c>
      <c r="E39" s="23">
        <f t="shared" si="0"/>
        <v>0.340956340956341</v>
      </c>
    </row>
    <row r="40" spans="2:5" ht="20.1" customHeight="1">
      <c r="B40" s="37">
        <v>28</v>
      </c>
      <c r="C40" s="42" t="s">
        <v>34</v>
      </c>
      <c r="D40" s="16">
        <f>CONTENEDOR!O30</f>
        <v>64</v>
      </c>
      <c r="E40" s="23">
        <f t="shared" si="0"/>
        <v>0.06652806652806653</v>
      </c>
    </row>
    <row r="41" spans="2:5" ht="20.1" customHeight="1">
      <c r="B41" s="37">
        <v>29</v>
      </c>
      <c r="C41" s="42" t="s">
        <v>35</v>
      </c>
      <c r="D41" s="16">
        <f>CONTENEDOR!O31</f>
        <v>2</v>
      </c>
      <c r="E41" s="23">
        <f t="shared" si="0"/>
        <v>0.002079002079002079</v>
      </c>
    </row>
    <row r="42" spans="2:5" ht="20.1" customHeight="1">
      <c r="B42" s="37">
        <v>30</v>
      </c>
      <c r="C42" s="42" t="s">
        <v>36</v>
      </c>
      <c r="D42" s="16">
        <f>CONTENEDOR!O32</f>
        <v>7</v>
      </c>
      <c r="E42" s="23">
        <f t="shared" si="0"/>
        <v>0.007276507276507277</v>
      </c>
    </row>
    <row r="43" spans="2:5" ht="20.1" customHeight="1">
      <c r="B43" s="37">
        <v>31</v>
      </c>
      <c r="C43" s="42" t="s">
        <v>37</v>
      </c>
      <c r="D43" s="16">
        <f>CONTENEDOR!O33</f>
        <v>0</v>
      </c>
      <c r="E43" s="23">
        <f t="shared" si="0"/>
        <v>0</v>
      </c>
    </row>
    <row r="44" spans="2:5" ht="20.1" customHeight="1">
      <c r="B44" s="37">
        <v>32</v>
      </c>
      <c r="C44" s="42" t="s">
        <v>38</v>
      </c>
      <c r="D44" s="16">
        <f>CONTENEDOR!O34</f>
        <v>49</v>
      </c>
      <c r="E44" s="23">
        <f t="shared" si="0"/>
        <v>0.05093555093555094</v>
      </c>
    </row>
    <row r="45" spans="2:5" ht="20.1" customHeight="1">
      <c r="B45" s="37">
        <v>33</v>
      </c>
      <c r="C45" s="42" t="s">
        <v>39</v>
      </c>
      <c r="D45" s="16">
        <f>CONTENEDOR!O35</f>
        <v>8</v>
      </c>
      <c r="E45" s="23">
        <f aca="true" t="shared" si="1" ref="E45:E65">D45/$D$66</f>
        <v>0.008316008316008316</v>
      </c>
    </row>
    <row r="46" spans="2:5" ht="20.1" customHeight="1">
      <c r="B46" s="37">
        <v>34</v>
      </c>
      <c r="C46" s="42" t="s">
        <v>40</v>
      </c>
      <c r="D46" s="16">
        <f>CONTENEDOR!O36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CONTENEDOR!O37</f>
        <v>11</v>
      </c>
      <c r="E47" s="23">
        <f t="shared" si="1"/>
        <v>0.011434511434511435</v>
      </c>
    </row>
    <row r="48" spans="2:5" ht="20.1" customHeight="1">
      <c r="B48" s="37">
        <v>36</v>
      </c>
      <c r="C48" s="42" t="s">
        <v>42</v>
      </c>
      <c r="D48" s="16">
        <f>CONTENEDOR!O38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CONTENEDOR!O39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CONTENEDOR!O40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CONTENEDOR!O41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CONTENEDOR!O42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CONTENEDOR!O43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CONTENEDOR!O44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CONTENEDOR!O45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CONTENEDOR!O46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CONTENEDOR!O47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CONTENEDOR!O48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CONTENEDOR!O49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CONTENEDOR!O50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CONTENEDOR!O51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CONTENEDOR!O52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CONTENEDOR!O53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CONTENEDOR!O54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CONTENEDOR!O55</f>
        <v>2</v>
      </c>
      <c r="E65" s="26">
        <f t="shared" si="1"/>
        <v>0.002079002079002079</v>
      </c>
    </row>
    <row r="66" spans="3:5" ht="23.25" customHeight="1" thickBot="1">
      <c r="C66" s="39" t="str">
        <f>TITULOS!C15</f>
        <v xml:space="preserve"> </v>
      </c>
      <c r="D66" s="12">
        <f>SUM(D13:D65)</f>
        <v>962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{EB00C6D5-19B1-46B1-A530-727642005935}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00C6D5-19B1-46B1-A530-7276420059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4:J66"/>
  <sheetViews>
    <sheetView workbookViewId="0" topLeftCell="A4">
      <selection activeCell="D18" sqref="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71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CONTENEDOR!P3</f>
        <v>31</v>
      </c>
      <c r="E13" s="40">
        <f aca="true" t="shared" si="0" ref="E13:E44">D13/$D$66</f>
        <v>0.14832535885167464</v>
      </c>
    </row>
    <row r="14" spans="2:5" ht="20.1" customHeight="1">
      <c r="B14" s="37">
        <v>2</v>
      </c>
      <c r="C14" s="42" t="s">
        <v>8</v>
      </c>
      <c r="D14" s="16">
        <f>CONTENEDOR!P4</f>
        <v>2</v>
      </c>
      <c r="E14" s="23">
        <f t="shared" si="0"/>
        <v>0.009569377990430622</v>
      </c>
    </row>
    <row r="15" spans="2:5" ht="20.1" customHeight="1">
      <c r="B15" s="37">
        <v>3</v>
      </c>
      <c r="C15" s="42" t="s">
        <v>9</v>
      </c>
      <c r="D15" s="16">
        <f>CONTENEDOR!P5</f>
        <v>3</v>
      </c>
      <c r="E15" s="23">
        <f t="shared" si="0"/>
        <v>0.014354066985645933</v>
      </c>
    </row>
    <row r="16" spans="2:5" ht="20.1" customHeight="1">
      <c r="B16" s="37">
        <v>4</v>
      </c>
      <c r="C16" s="42" t="s">
        <v>10</v>
      </c>
      <c r="D16" s="16">
        <f>CONTENEDOR!P6</f>
        <v>1</v>
      </c>
      <c r="E16" s="23">
        <f t="shared" si="0"/>
        <v>0.004784688995215311</v>
      </c>
    </row>
    <row r="17" spans="2:5" ht="20.1" customHeight="1">
      <c r="B17" s="37">
        <v>5</v>
      </c>
      <c r="C17" s="42" t="s">
        <v>11</v>
      </c>
      <c r="D17" s="16">
        <f>CONTENEDOR!P7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CONTENEDOR!P8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CONTENEDOR!P9</f>
        <v>23</v>
      </c>
      <c r="E19" s="23">
        <f t="shared" si="0"/>
        <v>0.11004784688995216</v>
      </c>
    </row>
    <row r="20" spans="2:5" ht="20.1" customHeight="1">
      <c r="B20" s="37">
        <v>8</v>
      </c>
      <c r="C20" s="42" t="s">
        <v>14</v>
      </c>
      <c r="D20" s="16">
        <f>CONTENEDOR!P10</f>
        <v>7</v>
      </c>
      <c r="E20" s="23">
        <f t="shared" si="0"/>
        <v>0.03349282296650718</v>
      </c>
    </row>
    <row r="21" spans="2:5" ht="20.1" customHeight="1">
      <c r="B21" s="37">
        <v>9</v>
      </c>
      <c r="C21" s="42" t="s">
        <v>15</v>
      </c>
      <c r="D21" s="16">
        <f>CONTENEDOR!P11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CONTENEDOR!P12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CONTENEDOR!P13</f>
        <v>2</v>
      </c>
      <c r="E23" s="23">
        <f t="shared" si="0"/>
        <v>0.009569377990430622</v>
      </c>
    </row>
    <row r="24" spans="2:5" ht="20.1" customHeight="1">
      <c r="B24" s="37">
        <v>12</v>
      </c>
      <c r="C24" s="42" t="s">
        <v>18</v>
      </c>
      <c r="D24" s="16">
        <f>CONTENEDOR!P14</f>
        <v>3</v>
      </c>
      <c r="E24" s="23">
        <f t="shared" si="0"/>
        <v>0.014354066985645933</v>
      </c>
    </row>
    <row r="25" spans="2:5" ht="20.1" customHeight="1">
      <c r="B25" s="37">
        <v>13</v>
      </c>
      <c r="C25" s="42" t="s">
        <v>19</v>
      </c>
      <c r="D25" s="16">
        <f>CONTENEDOR!P15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CONTENEDOR!P16</f>
        <v>9</v>
      </c>
      <c r="E26" s="23">
        <f t="shared" si="0"/>
        <v>0.0430622009569378</v>
      </c>
    </row>
    <row r="27" spans="2:5" ht="20.1" customHeight="1">
      <c r="B27" s="37">
        <v>15</v>
      </c>
      <c r="C27" s="42" t="s">
        <v>21</v>
      </c>
      <c r="D27" s="16">
        <f>CONTENEDOR!P17</f>
        <v>5</v>
      </c>
      <c r="E27" s="23">
        <f t="shared" si="0"/>
        <v>0.023923444976076555</v>
      </c>
    </row>
    <row r="28" spans="2:5" ht="20.1" customHeight="1">
      <c r="B28" s="37">
        <v>16</v>
      </c>
      <c r="C28" s="42" t="s">
        <v>22</v>
      </c>
      <c r="D28" s="16">
        <f>CONTENEDOR!P18</f>
        <v>1</v>
      </c>
      <c r="E28" s="23">
        <f t="shared" si="0"/>
        <v>0.004784688995215311</v>
      </c>
    </row>
    <row r="29" spans="2:5" ht="20.1" customHeight="1">
      <c r="B29" s="37">
        <v>17</v>
      </c>
      <c r="C29" s="42" t="s">
        <v>23</v>
      </c>
      <c r="D29" s="16">
        <f>CONTENEDOR!P19</f>
        <v>4</v>
      </c>
      <c r="E29" s="23">
        <f t="shared" si="0"/>
        <v>0.019138755980861243</v>
      </c>
    </row>
    <row r="30" spans="2:5" ht="20.1" customHeight="1">
      <c r="B30" s="37">
        <v>18</v>
      </c>
      <c r="C30" s="42" t="s">
        <v>24</v>
      </c>
      <c r="D30" s="16">
        <f>CONTENEDOR!P20</f>
        <v>12</v>
      </c>
      <c r="E30" s="23">
        <f t="shared" si="0"/>
        <v>0.05741626794258373</v>
      </c>
    </row>
    <row r="31" spans="2:5" ht="20.1" customHeight="1">
      <c r="B31" s="37">
        <v>19</v>
      </c>
      <c r="C31" s="42" t="s">
        <v>25</v>
      </c>
      <c r="D31" s="16">
        <f>CONTENEDOR!P21</f>
        <v>12</v>
      </c>
      <c r="E31" s="23">
        <f t="shared" si="0"/>
        <v>0.05741626794258373</v>
      </c>
    </row>
    <row r="32" spans="2:5" ht="20.1" customHeight="1">
      <c r="B32" s="37">
        <v>20</v>
      </c>
      <c r="C32" s="42" t="s">
        <v>26</v>
      </c>
      <c r="D32" s="16">
        <f>CONTENEDOR!P22</f>
        <v>2</v>
      </c>
      <c r="E32" s="23">
        <f t="shared" si="0"/>
        <v>0.009569377990430622</v>
      </c>
    </row>
    <row r="33" spans="2:5" ht="20.1" customHeight="1">
      <c r="B33" s="37">
        <v>21</v>
      </c>
      <c r="C33" s="42" t="s">
        <v>27</v>
      </c>
      <c r="D33" s="16">
        <f>CONTENEDOR!P23</f>
        <v>1</v>
      </c>
      <c r="E33" s="23">
        <f t="shared" si="0"/>
        <v>0.004784688995215311</v>
      </c>
    </row>
    <row r="34" spans="2:5" ht="20.1" customHeight="1">
      <c r="B34" s="37">
        <v>22</v>
      </c>
      <c r="C34" s="42" t="s">
        <v>28</v>
      </c>
      <c r="D34" s="16">
        <f>CONTENEDOR!P24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CONTENEDOR!P25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CONTENEDOR!P26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CONTENEDOR!P27</f>
        <v>3</v>
      </c>
      <c r="E37" s="23">
        <f t="shared" si="0"/>
        <v>0.014354066985645933</v>
      </c>
    </row>
    <row r="38" spans="2:5" ht="20.1" customHeight="1">
      <c r="B38" s="37">
        <v>26</v>
      </c>
      <c r="C38" s="42" t="s">
        <v>32</v>
      </c>
      <c r="D38" s="16">
        <f>CONTENEDOR!P28</f>
        <v>3</v>
      </c>
      <c r="E38" s="23">
        <f t="shared" si="0"/>
        <v>0.014354066985645933</v>
      </c>
    </row>
    <row r="39" spans="2:5" ht="20.1" customHeight="1">
      <c r="B39" s="37">
        <v>27</v>
      </c>
      <c r="C39" s="42" t="s">
        <v>33</v>
      </c>
      <c r="D39" s="16">
        <f>CONTENEDOR!P29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CONTENEDOR!P30</f>
        <v>20</v>
      </c>
      <c r="E40" s="23">
        <f t="shared" si="0"/>
        <v>0.09569377990430622</v>
      </c>
    </row>
    <row r="41" spans="2:5" ht="20.1" customHeight="1">
      <c r="B41" s="37">
        <v>29</v>
      </c>
      <c r="C41" s="42" t="s">
        <v>35</v>
      </c>
      <c r="D41" s="16">
        <f>CONTENEDOR!P31</f>
        <v>18</v>
      </c>
      <c r="E41" s="23">
        <f t="shared" si="0"/>
        <v>0.0861244019138756</v>
      </c>
    </row>
    <row r="42" spans="2:5" ht="20.1" customHeight="1">
      <c r="B42" s="37">
        <v>30</v>
      </c>
      <c r="C42" s="42" t="s">
        <v>36</v>
      </c>
      <c r="D42" s="16">
        <f>CONTENEDOR!P32</f>
        <v>10</v>
      </c>
      <c r="E42" s="23">
        <f t="shared" si="0"/>
        <v>0.04784688995215311</v>
      </c>
    </row>
    <row r="43" spans="2:5" ht="20.1" customHeight="1">
      <c r="B43" s="37">
        <v>31</v>
      </c>
      <c r="C43" s="42" t="s">
        <v>37</v>
      </c>
      <c r="D43" s="16">
        <f>CONTENEDOR!P33</f>
        <v>16</v>
      </c>
      <c r="E43" s="23">
        <f t="shared" si="0"/>
        <v>0.07655502392344497</v>
      </c>
    </row>
    <row r="44" spans="2:5" ht="20.1" customHeight="1">
      <c r="B44" s="37">
        <v>32</v>
      </c>
      <c r="C44" s="42" t="s">
        <v>38</v>
      </c>
      <c r="D44" s="16">
        <f>CONTENEDOR!P34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CONTENEDOR!P35</f>
        <v>2</v>
      </c>
      <c r="E45" s="23">
        <f aca="true" t="shared" si="1" ref="E45:E65">D45/$D$66</f>
        <v>0.009569377990430622</v>
      </c>
    </row>
    <row r="46" spans="2:5" ht="20.1" customHeight="1">
      <c r="B46" s="37">
        <v>34</v>
      </c>
      <c r="C46" s="42" t="s">
        <v>40</v>
      </c>
      <c r="D46" s="16">
        <f>CONTENEDOR!P36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CONTENEDOR!P37</f>
        <v>2</v>
      </c>
      <c r="E47" s="23">
        <f t="shared" si="1"/>
        <v>0.009569377990430622</v>
      </c>
    </row>
    <row r="48" spans="2:5" ht="20.1" customHeight="1">
      <c r="B48" s="37">
        <v>36</v>
      </c>
      <c r="C48" s="42" t="s">
        <v>42</v>
      </c>
      <c r="D48" s="16">
        <f>CONTENEDOR!P38</f>
        <v>1</v>
      </c>
      <c r="E48" s="23">
        <f t="shared" si="1"/>
        <v>0.004784688995215311</v>
      </c>
    </row>
    <row r="49" spans="2:5" ht="20.1" customHeight="1">
      <c r="B49" s="37">
        <v>37</v>
      </c>
      <c r="C49" s="42" t="s">
        <v>43</v>
      </c>
      <c r="D49" s="16">
        <f>CONTENEDOR!P39</f>
        <v>3</v>
      </c>
      <c r="E49" s="23">
        <f t="shared" si="1"/>
        <v>0.014354066985645933</v>
      </c>
    </row>
    <row r="50" spans="2:5" ht="20.1" customHeight="1">
      <c r="B50" s="37">
        <v>38</v>
      </c>
      <c r="C50" s="42" t="s">
        <v>44</v>
      </c>
      <c r="D50" s="16">
        <f>CONTENEDOR!P40</f>
        <v>2</v>
      </c>
      <c r="E50" s="23">
        <f t="shared" si="1"/>
        <v>0.009569377990430622</v>
      </c>
    </row>
    <row r="51" spans="2:5" ht="20.1" customHeight="1">
      <c r="B51" s="37">
        <v>39</v>
      </c>
      <c r="C51" s="42" t="s">
        <v>45</v>
      </c>
      <c r="D51" s="16">
        <f>CONTENEDOR!P41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CONTENEDOR!P42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CONTENEDOR!P43</f>
        <v>1</v>
      </c>
      <c r="E53" s="23">
        <f t="shared" si="1"/>
        <v>0.004784688995215311</v>
      </c>
    </row>
    <row r="54" spans="2:5" ht="20.1" customHeight="1">
      <c r="B54" s="37">
        <v>42</v>
      </c>
      <c r="C54" s="42" t="s">
        <v>48</v>
      </c>
      <c r="D54" s="16">
        <f>CONTENEDOR!P44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CONTENEDOR!P45</f>
        <v>2</v>
      </c>
      <c r="E55" s="23">
        <f t="shared" si="1"/>
        <v>0.009569377990430622</v>
      </c>
    </row>
    <row r="56" spans="2:5" ht="20.1" customHeight="1">
      <c r="B56" s="37">
        <v>44</v>
      </c>
      <c r="C56" s="42" t="s">
        <v>50</v>
      </c>
      <c r="D56" s="16">
        <f>CONTENEDOR!P46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CONTENEDOR!P47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CONTENEDOR!P48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CONTENEDOR!P49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CONTENEDOR!P50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CONTENEDOR!P51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CONTENEDOR!P52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CONTENEDOR!P53</f>
        <v>1</v>
      </c>
      <c r="E63" s="23">
        <f t="shared" si="1"/>
        <v>0.004784688995215311</v>
      </c>
    </row>
    <row r="64" spans="2:5" ht="20.1" customHeight="1">
      <c r="B64" s="37">
        <v>52</v>
      </c>
      <c r="C64" s="42" t="s">
        <v>58</v>
      </c>
      <c r="D64" s="16">
        <f>CONTENEDOR!P54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CONTENEDOR!P55</f>
        <v>7</v>
      </c>
      <c r="E65" s="26">
        <f t="shared" si="1"/>
        <v>0.03349282296650718</v>
      </c>
    </row>
    <row r="66" spans="3:5" ht="23.25" customHeight="1" thickBot="1">
      <c r="C66" s="39" t="str">
        <f>TITULOS!C15</f>
        <v xml:space="preserve"> </v>
      </c>
      <c r="D66" s="12">
        <f>SUM(D13:D65)</f>
        <v>209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{C9901BDA-A68B-4E16-A988-6EAECCC36F46}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901BDA-A68B-4E16-A988-6EAECCC36F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4:J66"/>
  <sheetViews>
    <sheetView workbookViewId="0" topLeftCell="A6">
      <selection activeCell="I9" sqref="I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91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CONTENEDOR!Q3</f>
        <v>426</v>
      </c>
      <c r="E13" s="40">
        <f aca="true" t="shared" si="0" ref="E13:E44">D13/$D$66</f>
        <v>0.24013528748590757</v>
      </c>
    </row>
    <row r="14" spans="2:5" ht="20.1" customHeight="1">
      <c r="B14" s="37">
        <v>2</v>
      </c>
      <c r="C14" s="42" t="s">
        <v>8</v>
      </c>
      <c r="D14" s="16">
        <f>CONTENEDOR!Q4</f>
        <v>3</v>
      </c>
      <c r="E14" s="23">
        <f t="shared" si="0"/>
        <v>0.0016910935738444193</v>
      </c>
    </row>
    <row r="15" spans="2:5" ht="20.1" customHeight="1">
      <c r="B15" s="37">
        <v>3</v>
      </c>
      <c r="C15" s="42" t="s">
        <v>9</v>
      </c>
      <c r="D15" s="16">
        <f>CONTENEDOR!Q5</f>
        <v>382</v>
      </c>
      <c r="E15" s="23">
        <f t="shared" si="0"/>
        <v>0.2153325817361894</v>
      </c>
    </row>
    <row r="16" spans="2:5" ht="20.1" customHeight="1">
      <c r="B16" s="37">
        <v>4</v>
      </c>
      <c r="C16" s="42" t="s">
        <v>10</v>
      </c>
      <c r="D16" s="16">
        <f>CONTENEDOR!Q6</f>
        <v>1</v>
      </c>
      <c r="E16" s="23">
        <f t="shared" si="0"/>
        <v>0.0005636978579481398</v>
      </c>
    </row>
    <row r="17" spans="2:5" ht="20.1" customHeight="1">
      <c r="B17" s="37">
        <v>5</v>
      </c>
      <c r="C17" s="42" t="s">
        <v>11</v>
      </c>
      <c r="D17" s="16">
        <f>CONTENEDOR!Q7</f>
        <v>3</v>
      </c>
      <c r="E17" s="23">
        <f t="shared" si="0"/>
        <v>0.0016910935738444193</v>
      </c>
    </row>
    <row r="18" spans="2:5" ht="20.1" customHeight="1">
      <c r="B18" s="37">
        <v>6</v>
      </c>
      <c r="C18" s="42" t="s">
        <v>12</v>
      </c>
      <c r="D18" s="16">
        <f>CONTENEDOR!Q8</f>
        <v>1</v>
      </c>
      <c r="E18" s="23">
        <f t="shared" si="0"/>
        <v>0.0005636978579481398</v>
      </c>
    </row>
    <row r="19" spans="2:5" ht="20.1" customHeight="1">
      <c r="B19" s="37">
        <v>7</v>
      </c>
      <c r="C19" s="42" t="s">
        <v>13</v>
      </c>
      <c r="D19" s="16">
        <f>CONTENEDOR!Q9</f>
        <v>375</v>
      </c>
      <c r="E19" s="23">
        <f t="shared" si="0"/>
        <v>0.21138669673055244</v>
      </c>
    </row>
    <row r="20" spans="2:5" ht="20.1" customHeight="1">
      <c r="B20" s="37">
        <v>8</v>
      </c>
      <c r="C20" s="42" t="s">
        <v>14</v>
      </c>
      <c r="D20" s="16">
        <f>CONTENEDOR!Q10</f>
        <v>73</v>
      </c>
      <c r="E20" s="23">
        <f t="shared" si="0"/>
        <v>0.04114994363021421</v>
      </c>
    </row>
    <row r="21" spans="2:5" ht="20.1" customHeight="1">
      <c r="B21" s="37">
        <v>9</v>
      </c>
      <c r="C21" s="42" t="s">
        <v>15</v>
      </c>
      <c r="D21" s="16">
        <f>CONTENEDOR!Q11</f>
        <v>10</v>
      </c>
      <c r="E21" s="23">
        <f t="shared" si="0"/>
        <v>0.005636978579481398</v>
      </c>
    </row>
    <row r="22" spans="2:5" ht="20.1" customHeight="1">
      <c r="B22" s="37">
        <v>10</v>
      </c>
      <c r="C22" s="42" t="s">
        <v>16</v>
      </c>
      <c r="D22" s="16">
        <f>CONTENEDOR!Q12</f>
        <v>1</v>
      </c>
      <c r="E22" s="23">
        <f t="shared" si="0"/>
        <v>0.0005636978579481398</v>
      </c>
    </row>
    <row r="23" spans="2:5" ht="20.1" customHeight="1">
      <c r="B23" s="37">
        <v>11</v>
      </c>
      <c r="C23" s="42" t="s">
        <v>17</v>
      </c>
      <c r="D23" s="16">
        <f>CONTENEDOR!Q13</f>
        <v>12</v>
      </c>
      <c r="E23" s="23">
        <f t="shared" si="0"/>
        <v>0.006764374295377677</v>
      </c>
    </row>
    <row r="24" spans="2:5" ht="20.1" customHeight="1">
      <c r="B24" s="37">
        <v>12</v>
      </c>
      <c r="C24" s="42" t="s">
        <v>18</v>
      </c>
      <c r="D24" s="16">
        <f>CONTENEDOR!Q14</f>
        <v>13</v>
      </c>
      <c r="E24" s="23">
        <f t="shared" si="0"/>
        <v>0.007328072153325817</v>
      </c>
    </row>
    <row r="25" spans="2:5" ht="20.1" customHeight="1">
      <c r="B25" s="37">
        <v>13</v>
      </c>
      <c r="C25" s="42" t="s">
        <v>19</v>
      </c>
      <c r="D25" s="16">
        <f>CONTENEDOR!Q15</f>
        <v>48</v>
      </c>
      <c r="E25" s="23">
        <f t="shared" si="0"/>
        <v>0.02705749718151071</v>
      </c>
    </row>
    <row r="26" spans="2:5" ht="20.1" customHeight="1">
      <c r="B26" s="37">
        <v>14</v>
      </c>
      <c r="C26" s="42" t="s">
        <v>20</v>
      </c>
      <c r="D26" s="16">
        <f>CONTENEDOR!Q16</f>
        <v>66</v>
      </c>
      <c r="E26" s="23">
        <f t="shared" si="0"/>
        <v>0.03720405862457723</v>
      </c>
    </row>
    <row r="27" spans="2:5" ht="20.1" customHeight="1">
      <c r="B27" s="37">
        <v>15</v>
      </c>
      <c r="C27" s="42" t="s">
        <v>21</v>
      </c>
      <c r="D27" s="16">
        <f>CONTENEDOR!Q17</f>
        <v>10</v>
      </c>
      <c r="E27" s="23">
        <f t="shared" si="0"/>
        <v>0.005636978579481398</v>
      </c>
    </row>
    <row r="28" spans="2:5" ht="20.1" customHeight="1">
      <c r="B28" s="37">
        <v>16</v>
      </c>
      <c r="C28" s="42" t="s">
        <v>22</v>
      </c>
      <c r="D28" s="16">
        <f>CONTENEDOR!Q18</f>
        <v>14</v>
      </c>
      <c r="E28" s="23">
        <f t="shared" si="0"/>
        <v>0.007891770011273957</v>
      </c>
    </row>
    <row r="29" spans="2:5" ht="20.1" customHeight="1">
      <c r="B29" s="37">
        <v>17</v>
      </c>
      <c r="C29" s="42" t="s">
        <v>23</v>
      </c>
      <c r="D29" s="16">
        <f>CONTENEDOR!Q19</f>
        <v>4</v>
      </c>
      <c r="E29" s="23">
        <f t="shared" si="0"/>
        <v>0.002254791431792559</v>
      </c>
    </row>
    <row r="30" spans="2:5" ht="20.1" customHeight="1">
      <c r="B30" s="37">
        <v>18</v>
      </c>
      <c r="C30" s="42" t="s">
        <v>24</v>
      </c>
      <c r="D30" s="16">
        <f>CONTENEDOR!Q20</f>
        <v>4</v>
      </c>
      <c r="E30" s="23">
        <f t="shared" si="0"/>
        <v>0.002254791431792559</v>
      </c>
    </row>
    <row r="31" spans="2:5" ht="20.1" customHeight="1">
      <c r="B31" s="37">
        <v>19</v>
      </c>
      <c r="C31" s="42" t="s">
        <v>25</v>
      </c>
      <c r="D31" s="16">
        <f>CONTENEDOR!Q21</f>
        <v>3</v>
      </c>
      <c r="E31" s="23">
        <f t="shared" si="0"/>
        <v>0.0016910935738444193</v>
      </c>
    </row>
    <row r="32" spans="2:5" ht="20.1" customHeight="1">
      <c r="B32" s="37">
        <v>20</v>
      </c>
      <c r="C32" s="42" t="s">
        <v>26</v>
      </c>
      <c r="D32" s="16">
        <f>CONTENEDOR!Q22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CONTENEDOR!Q23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CONTENEDOR!Q24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CONTENEDOR!Q25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CONTENEDOR!Q26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CONTENEDOR!Q27</f>
        <v>1</v>
      </c>
      <c r="E37" s="23">
        <f t="shared" si="0"/>
        <v>0.0005636978579481398</v>
      </c>
    </row>
    <row r="38" spans="2:5" ht="20.1" customHeight="1">
      <c r="B38" s="37">
        <v>26</v>
      </c>
      <c r="C38" s="42" t="s">
        <v>32</v>
      </c>
      <c r="D38" s="16">
        <f>CONTENEDOR!Q28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CONTENEDOR!Q29</f>
        <v>21</v>
      </c>
      <c r="E39" s="23">
        <f t="shared" si="0"/>
        <v>0.011837655016910935</v>
      </c>
    </row>
    <row r="40" spans="2:5" ht="20.1" customHeight="1">
      <c r="B40" s="37">
        <v>28</v>
      </c>
      <c r="C40" s="42" t="s">
        <v>34</v>
      </c>
      <c r="D40" s="16">
        <f>CONTENEDOR!Q30</f>
        <v>102</v>
      </c>
      <c r="E40" s="23">
        <f t="shared" si="0"/>
        <v>0.05749718151071026</v>
      </c>
    </row>
    <row r="41" spans="2:5" ht="20.1" customHeight="1">
      <c r="B41" s="37">
        <v>29</v>
      </c>
      <c r="C41" s="42" t="s">
        <v>35</v>
      </c>
      <c r="D41" s="16">
        <f>CONTENEDOR!Q31</f>
        <v>53</v>
      </c>
      <c r="E41" s="23">
        <f t="shared" si="0"/>
        <v>0.02987598647125141</v>
      </c>
    </row>
    <row r="42" spans="2:5" ht="20.1" customHeight="1">
      <c r="B42" s="37">
        <v>30</v>
      </c>
      <c r="C42" s="42" t="s">
        <v>36</v>
      </c>
      <c r="D42" s="16">
        <f>CONTENEDOR!Q32</f>
        <v>55</v>
      </c>
      <c r="E42" s="23">
        <f t="shared" si="0"/>
        <v>0.03100338218714769</v>
      </c>
    </row>
    <row r="43" spans="2:5" ht="20.1" customHeight="1">
      <c r="B43" s="37">
        <v>31</v>
      </c>
      <c r="C43" s="42" t="s">
        <v>37</v>
      </c>
      <c r="D43" s="16">
        <f>CONTENEDOR!Q33</f>
        <v>2</v>
      </c>
      <c r="E43" s="23">
        <f t="shared" si="0"/>
        <v>0.0011273957158962795</v>
      </c>
    </row>
    <row r="44" spans="2:5" ht="20.1" customHeight="1">
      <c r="B44" s="37">
        <v>32</v>
      </c>
      <c r="C44" s="42" t="s">
        <v>38</v>
      </c>
      <c r="D44" s="16">
        <f>CONTENEDOR!Q34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CONTENEDOR!Q35</f>
        <v>12</v>
      </c>
      <c r="E45" s="23">
        <f aca="true" t="shared" si="1" ref="E45:E65">D45/$D$66</f>
        <v>0.006764374295377677</v>
      </c>
    </row>
    <row r="46" spans="2:5" ht="20.1" customHeight="1">
      <c r="B46" s="37">
        <v>34</v>
      </c>
      <c r="C46" s="42" t="s">
        <v>40</v>
      </c>
      <c r="D46" s="16">
        <f>CONTENEDOR!Q36</f>
        <v>5</v>
      </c>
      <c r="E46" s="23">
        <f t="shared" si="1"/>
        <v>0.002818489289740699</v>
      </c>
    </row>
    <row r="47" spans="2:5" ht="20.1" customHeight="1">
      <c r="B47" s="37">
        <v>35</v>
      </c>
      <c r="C47" s="42" t="s">
        <v>41</v>
      </c>
      <c r="D47" s="16">
        <f>CONTENEDOR!Q37</f>
        <v>9</v>
      </c>
      <c r="E47" s="23">
        <f t="shared" si="1"/>
        <v>0.005073280721533258</v>
      </c>
    </row>
    <row r="48" spans="2:5" ht="20.1" customHeight="1">
      <c r="B48" s="37">
        <v>36</v>
      </c>
      <c r="C48" s="42" t="s">
        <v>42</v>
      </c>
      <c r="D48" s="16">
        <f>CONTENEDOR!Q38</f>
        <v>5</v>
      </c>
      <c r="E48" s="23">
        <f t="shared" si="1"/>
        <v>0.002818489289740699</v>
      </c>
    </row>
    <row r="49" spans="2:5" ht="20.1" customHeight="1">
      <c r="B49" s="37">
        <v>37</v>
      </c>
      <c r="C49" s="42" t="s">
        <v>43</v>
      </c>
      <c r="D49" s="16">
        <f>CONTENEDOR!Q39</f>
        <v>27</v>
      </c>
      <c r="E49" s="23">
        <f t="shared" si="1"/>
        <v>0.015219842164599774</v>
      </c>
    </row>
    <row r="50" spans="2:5" ht="20.1" customHeight="1">
      <c r="B50" s="37">
        <v>38</v>
      </c>
      <c r="C50" s="42" t="s">
        <v>44</v>
      </c>
      <c r="D50" s="16">
        <f>CONTENEDOR!Q40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CONTENEDOR!Q41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CONTENEDOR!Q42</f>
        <v>4</v>
      </c>
      <c r="E52" s="23">
        <f t="shared" si="1"/>
        <v>0.002254791431792559</v>
      </c>
    </row>
    <row r="53" spans="2:5" ht="20.1" customHeight="1">
      <c r="B53" s="37">
        <v>41</v>
      </c>
      <c r="C53" s="42" t="s">
        <v>47</v>
      </c>
      <c r="D53" s="16">
        <f>CONTENEDOR!Q43</f>
        <v>2</v>
      </c>
      <c r="E53" s="23">
        <f t="shared" si="1"/>
        <v>0.0011273957158962795</v>
      </c>
    </row>
    <row r="54" spans="2:5" ht="20.1" customHeight="1">
      <c r="B54" s="37">
        <v>42</v>
      </c>
      <c r="C54" s="42" t="s">
        <v>48</v>
      </c>
      <c r="D54" s="16">
        <f>CONTENEDOR!Q44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CONTENEDOR!Q45</f>
        <v>1</v>
      </c>
      <c r="E55" s="23">
        <f t="shared" si="1"/>
        <v>0.0005636978579481398</v>
      </c>
    </row>
    <row r="56" spans="2:5" ht="20.1" customHeight="1">
      <c r="B56" s="37">
        <v>44</v>
      </c>
      <c r="C56" s="42" t="s">
        <v>50</v>
      </c>
      <c r="D56" s="16">
        <f>CONTENEDOR!Q46</f>
        <v>2</v>
      </c>
      <c r="E56" s="23">
        <f t="shared" si="1"/>
        <v>0.0011273957158962795</v>
      </c>
    </row>
    <row r="57" spans="2:5" ht="20.1" customHeight="1">
      <c r="B57" s="37">
        <v>45</v>
      </c>
      <c r="C57" s="42" t="s">
        <v>51</v>
      </c>
      <c r="D57" s="16">
        <f>CONTENEDOR!Q47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CONTENEDOR!Q48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CONTENEDOR!Q49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CONTENEDOR!Q50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CONTENEDOR!Q51</f>
        <v>1</v>
      </c>
      <c r="E61" s="23">
        <f t="shared" si="1"/>
        <v>0.0005636978579481398</v>
      </c>
    </row>
    <row r="62" spans="2:5" ht="20.1" customHeight="1">
      <c r="B62" s="37">
        <v>50</v>
      </c>
      <c r="C62" s="42" t="s">
        <v>56</v>
      </c>
      <c r="D62" s="16">
        <f>CONTENEDOR!Q52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CONTENEDOR!Q53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CONTENEDOR!Q54</f>
        <v>6</v>
      </c>
      <c r="E64" s="23">
        <f t="shared" si="1"/>
        <v>0.0033821871476888386</v>
      </c>
    </row>
    <row r="65" spans="2:5" ht="20.1" customHeight="1" thickBot="1">
      <c r="B65" s="38">
        <v>53</v>
      </c>
      <c r="C65" s="43" t="s">
        <v>59</v>
      </c>
      <c r="D65" s="16">
        <f>CONTENEDOR!Q55</f>
        <v>17</v>
      </c>
      <c r="E65" s="26">
        <f t="shared" si="1"/>
        <v>0.009582863585118376</v>
      </c>
    </row>
    <row r="66" spans="3:5" ht="23.25" customHeight="1" thickBot="1">
      <c r="C66" s="39" t="str">
        <f>TITULOS!C15</f>
        <v xml:space="preserve"> </v>
      </c>
      <c r="D66" s="12">
        <f>SUM(D13:D65)</f>
        <v>1774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{8B173B90-B798-446A-A3BD-C4B2F0F63080}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173B90-B798-446A-A3BD-C4B2F0F630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5"/>
  <sheetViews>
    <sheetView workbookViewId="0" topLeftCell="A1">
      <selection activeCell="C18" sqref="C18"/>
    </sheetView>
  </sheetViews>
  <sheetFormatPr defaultColWidth="11.421875" defaultRowHeight="15"/>
  <cols>
    <col min="1" max="1" width="4.28125" style="0" customWidth="1"/>
    <col min="3" max="3" width="48.7109375" style="0" bestFit="1" customWidth="1"/>
  </cols>
  <sheetData>
    <row r="3" spans="2:3" ht="15">
      <c r="B3" s="35" t="s">
        <v>96</v>
      </c>
      <c r="C3" t="s">
        <v>0</v>
      </c>
    </row>
    <row r="4" spans="2:3" ht="15">
      <c r="B4" s="35" t="s">
        <v>97</v>
      </c>
      <c r="C4" t="s">
        <v>1</v>
      </c>
    </row>
    <row r="5" spans="2:3" ht="15">
      <c r="B5" s="35" t="s">
        <v>98</v>
      </c>
      <c r="C5" t="s">
        <v>2</v>
      </c>
    </row>
    <row r="6" spans="2:3" ht="15">
      <c r="B6" s="35" t="s">
        <v>99</v>
      </c>
      <c r="C6" t="s">
        <v>104</v>
      </c>
    </row>
    <row r="7" spans="2:3" ht="15">
      <c r="B7" s="35" t="s">
        <v>100</v>
      </c>
      <c r="C7" t="s">
        <v>0</v>
      </c>
    </row>
    <row r="8" spans="2:3" ht="15">
      <c r="B8" s="35" t="s">
        <v>102</v>
      </c>
      <c r="C8" t="s">
        <v>101</v>
      </c>
    </row>
    <row r="11" ht="15">
      <c r="B11" s="35" t="s">
        <v>59</v>
      </c>
    </row>
    <row r="12" spans="2:3" ht="15">
      <c r="B12" s="35" t="s">
        <v>105</v>
      </c>
      <c r="C12" t="s">
        <v>4</v>
      </c>
    </row>
    <row r="13" spans="2:3" ht="15">
      <c r="B13" s="35" t="s">
        <v>106</v>
      </c>
      <c r="C13" t="s">
        <v>5</v>
      </c>
    </row>
    <row r="14" spans="2:3" ht="15">
      <c r="B14" s="35" t="s">
        <v>107</v>
      </c>
      <c r="C14" t="s">
        <v>6</v>
      </c>
    </row>
    <row r="15" spans="2:3" ht="15">
      <c r="B15" s="35" t="s">
        <v>108</v>
      </c>
      <c r="C15" t="s">
        <v>109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4:J66"/>
  <sheetViews>
    <sheetView workbookViewId="0" topLeftCell="A1">
      <selection activeCell="K63" sqref="K6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72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CONTENEDOR!R3</f>
        <v>378</v>
      </c>
      <c r="E13" s="40">
        <f aca="true" t="shared" si="0" ref="E13:E44">D13/$D$66</f>
        <v>0.0921277114306605</v>
      </c>
    </row>
    <row r="14" spans="2:5" ht="20.1" customHeight="1">
      <c r="B14" s="37">
        <v>2</v>
      </c>
      <c r="C14" s="42" t="s">
        <v>8</v>
      </c>
      <c r="D14" s="16">
        <f>CONTENEDOR!R4</f>
        <v>756</v>
      </c>
      <c r="E14" s="23">
        <f t="shared" si="0"/>
        <v>0.184255422861321</v>
      </c>
    </row>
    <row r="15" spans="2:5" ht="20.1" customHeight="1">
      <c r="B15" s="37">
        <v>3</v>
      </c>
      <c r="C15" s="42" t="s">
        <v>9</v>
      </c>
      <c r="D15" s="16">
        <f>CONTENEDOR!R5</f>
        <v>375</v>
      </c>
      <c r="E15" s="23">
        <f t="shared" si="0"/>
        <v>0.09139653911771874</v>
      </c>
    </row>
    <row r="16" spans="2:5" ht="20.1" customHeight="1">
      <c r="B16" s="37">
        <v>4</v>
      </c>
      <c r="C16" s="42" t="s">
        <v>10</v>
      </c>
      <c r="D16" s="16">
        <f>CONTENEDOR!R6</f>
        <v>6</v>
      </c>
      <c r="E16" s="23">
        <f t="shared" si="0"/>
        <v>0.0014623446258835</v>
      </c>
    </row>
    <row r="17" spans="2:5" ht="20.1" customHeight="1">
      <c r="B17" s="37">
        <v>5</v>
      </c>
      <c r="C17" s="42" t="s">
        <v>11</v>
      </c>
      <c r="D17" s="16">
        <f>CONTENEDOR!R7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CONTENEDOR!R8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CONTENEDOR!R9</f>
        <v>490</v>
      </c>
      <c r="E19" s="23">
        <f t="shared" si="0"/>
        <v>0.11942481111381915</v>
      </c>
    </row>
    <row r="20" spans="2:5" ht="20.1" customHeight="1">
      <c r="B20" s="37">
        <v>8</v>
      </c>
      <c r="C20" s="42" t="s">
        <v>14</v>
      </c>
      <c r="D20" s="16">
        <f>CONTENEDOR!R10</f>
        <v>99</v>
      </c>
      <c r="E20" s="23">
        <f t="shared" si="0"/>
        <v>0.024128686327077747</v>
      </c>
    </row>
    <row r="21" spans="2:5" ht="20.1" customHeight="1">
      <c r="B21" s="37">
        <v>9</v>
      </c>
      <c r="C21" s="42" t="s">
        <v>15</v>
      </c>
      <c r="D21" s="16">
        <f>CONTENEDOR!R11</f>
        <v>18</v>
      </c>
      <c r="E21" s="23">
        <f t="shared" si="0"/>
        <v>0.004387033877650499</v>
      </c>
    </row>
    <row r="22" spans="2:5" ht="20.1" customHeight="1">
      <c r="B22" s="37">
        <v>10</v>
      </c>
      <c r="C22" s="42" t="s">
        <v>16</v>
      </c>
      <c r="D22" s="16">
        <f>CONTENEDOR!R12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CONTENEDOR!R13</f>
        <v>291</v>
      </c>
      <c r="E23" s="23">
        <f t="shared" si="0"/>
        <v>0.07092371435534975</v>
      </c>
    </row>
    <row r="24" spans="2:5" ht="20.1" customHeight="1">
      <c r="B24" s="37">
        <v>12</v>
      </c>
      <c r="C24" s="42" t="s">
        <v>18</v>
      </c>
      <c r="D24" s="16">
        <f>CONTENEDOR!R14</f>
        <v>152</v>
      </c>
      <c r="E24" s="23">
        <f t="shared" si="0"/>
        <v>0.03704606385571533</v>
      </c>
    </row>
    <row r="25" spans="2:5" ht="20.1" customHeight="1">
      <c r="B25" s="37">
        <v>13</v>
      </c>
      <c r="C25" s="42" t="s">
        <v>19</v>
      </c>
      <c r="D25" s="16">
        <f>CONTENEDOR!R15</f>
        <v>33</v>
      </c>
      <c r="E25" s="23">
        <f t="shared" si="0"/>
        <v>0.00804289544235925</v>
      </c>
    </row>
    <row r="26" spans="2:5" ht="20.1" customHeight="1">
      <c r="B26" s="37">
        <v>14</v>
      </c>
      <c r="C26" s="42" t="s">
        <v>20</v>
      </c>
      <c r="D26" s="16">
        <f>CONTENEDOR!R16</f>
        <v>39</v>
      </c>
      <c r="E26" s="23">
        <f t="shared" si="0"/>
        <v>0.00950524006824275</v>
      </c>
    </row>
    <row r="27" spans="2:5" ht="20.1" customHeight="1">
      <c r="B27" s="37">
        <v>15</v>
      </c>
      <c r="C27" s="42" t="s">
        <v>21</v>
      </c>
      <c r="D27" s="16">
        <f>CONTENEDOR!R17</f>
        <v>17</v>
      </c>
      <c r="E27" s="23">
        <f t="shared" si="0"/>
        <v>0.004143309773336583</v>
      </c>
    </row>
    <row r="28" spans="2:5" ht="20.1" customHeight="1">
      <c r="B28" s="37">
        <v>16</v>
      </c>
      <c r="C28" s="42" t="s">
        <v>22</v>
      </c>
      <c r="D28" s="16">
        <f>CONTENEDOR!R18</f>
        <v>4</v>
      </c>
      <c r="E28" s="23">
        <f t="shared" si="0"/>
        <v>0.0009748964172556666</v>
      </c>
    </row>
    <row r="29" spans="2:5" ht="20.1" customHeight="1">
      <c r="B29" s="37">
        <v>17</v>
      </c>
      <c r="C29" s="42" t="s">
        <v>23</v>
      </c>
      <c r="D29" s="16">
        <f>CONTENEDOR!R19</f>
        <v>5</v>
      </c>
      <c r="E29" s="23">
        <f t="shared" si="0"/>
        <v>0.0012186205215695832</v>
      </c>
    </row>
    <row r="30" spans="2:5" ht="20.1" customHeight="1">
      <c r="B30" s="37">
        <v>18</v>
      </c>
      <c r="C30" s="42" t="s">
        <v>24</v>
      </c>
      <c r="D30" s="16">
        <f>CONTENEDOR!R20</f>
        <v>1</v>
      </c>
      <c r="E30" s="23">
        <f t="shared" si="0"/>
        <v>0.00024372410431391665</v>
      </c>
    </row>
    <row r="31" spans="2:5" ht="20.1" customHeight="1">
      <c r="B31" s="37">
        <v>19</v>
      </c>
      <c r="C31" s="42" t="s">
        <v>25</v>
      </c>
      <c r="D31" s="16">
        <f>CONTENEDOR!R21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CONTENEDOR!R22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CONTENEDOR!R23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CONTENEDOR!R24</f>
        <v>1</v>
      </c>
      <c r="E34" s="23">
        <f t="shared" si="0"/>
        <v>0.00024372410431391665</v>
      </c>
    </row>
    <row r="35" spans="2:5" ht="20.1" customHeight="1">
      <c r="B35" s="37">
        <v>23</v>
      </c>
      <c r="C35" s="42" t="s">
        <v>29</v>
      </c>
      <c r="D35" s="16">
        <f>CONTENEDOR!R25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CONTENEDOR!R26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CONTENEDOR!R27</f>
        <v>1</v>
      </c>
      <c r="E37" s="23">
        <f t="shared" si="0"/>
        <v>0.00024372410431391665</v>
      </c>
    </row>
    <row r="38" spans="2:5" ht="20.1" customHeight="1">
      <c r="B38" s="37">
        <v>26</v>
      </c>
      <c r="C38" s="42" t="s">
        <v>32</v>
      </c>
      <c r="D38" s="16">
        <f>CONTENEDOR!R28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CONTENEDOR!R29</f>
        <v>482</v>
      </c>
      <c r="E39" s="23">
        <f t="shared" si="0"/>
        <v>0.11747501827930783</v>
      </c>
    </row>
    <row r="40" spans="2:5" ht="20.1" customHeight="1">
      <c r="B40" s="37">
        <v>28</v>
      </c>
      <c r="C40" s="42" t="s">
        <v>34</v>
      </c>
      <c r="D40" s="16">
        <f>CONTENEDOR!R30</f>
        <v>188</v>
      </c>
      <c r="E40" s="23">
        <f t="shared" si="0"/>
        <v>0.04582013161101633</v>
      </c>
    </row>
    <row r="41" spans="2:5" ht="20.1" customHeight="1">
      <c r="B41" s="37">
        <v>29</v>
      </c>
      <c r="C41" s="42" t="s">
        <v>35</v>
      </c>
      <c r="D41" s="16">
        <f>CONTENEDOR!R31</f>
        <v>303</v>
      </c>
      <c r="E41" s="23">
        <f t="shared" si="0"/>
        <v>0.07384840360711674</v>
      </c>
    </row>
    <row r="42" spans="2:5" ht="20.1" customHeight="1">
      <c r="B42" s="37">
        <v>30</v>
      </c>
      <c r="C42" s="42" t="s">
        <v>36</v>
      </c>
      <c r="D42" s="16">
        <f>CONTENEDOR!R32</f>
        <v>136</v>
      </c>
      <c r="E42" s="23">
        <f t="shared" si="0"/>
        <v>0.03314647818669266</v>
      </c>
    </row>
    <row r="43" spans="2:5" ht="20.1" customHeight="1">
      <c r="B43" s="37">
        <v>31</v>
      </c>
      <c r="C43" s="42" t="s">
        <v>37</v>
      </c>
      <c r="D43" s="16">
        <f>CONTENEDOR!R33</f>
        <v>78</v>
      </c>
      <c r="E43" s="23">
        <f t="shared" si="0"/>
        <v>0.0190104801364855</v>
      </c>
    </row>
    <row r="44" spans="2:5" ht="20.1" customHeight="1">
      <c r="B44" s="37">
        <v>32</v>
      </c>
      <c r="C44" s="42" t="s">
        <v>38</v>
      </c>
      <c r="D44" s="16">
        <f>CONTENEDOR!R34</f>
        <v>74</v>
      </c>
      <c r="E44" s="23">
        <f t="shared" si="0"/>
        <v>0.018035583719229833</v>
      </c>
    </row>
    <row r="45" spans="2:5" ht="20.1" customHeight="1">
      <c r="B45" s="37">
        <v>33</v>
      </c>
      <c r="C45" s="42" t="s">
        <v>39</v>
      </c>
      <c r="D45" s="16">
        <f>CONTENEDOR!R35</f>
        <v>83</v>
      </c>
      <c r="E45" s="23">
        <f aca="true" t="shared" si="1" ref="E45:E65">D45/$D$66</f>
        <v>0.020229100658055083</v>
      </c>
    </row>
    <row r="46" spans="2:5" ht="20.1" customHeight="1">
      <c r="B46" s="37">
        <v>34</v>
      </c>
      <c r="C46" s="42" t="s">
        <v>40</v>
      </c>
      <c r="D46" s="16">
        <f>CONTENEDOR!R36</f>
        <v>10</v>
      </c>
      <c r="E46" s="23">
        <f t="shared" si="1"/>
        <v>0.0024372410431391664</v>
      </c>
    </row>
    <row r="47" spans="2:5" ht="20.1" customHeight="1">
      <c r="B47" s="37">
        <v>35</v>
      </c>
      <c r="C47" s="42" t="s">
        <v>41</v>
      </c>
      <c r="D47" s="16">
        <f>CONTENEDOR!R37</f>
        <v>7</v>
      </c>
      <c r="E47" s="23">
        <f t="shared" si="1"/>
        <v>0.0017060687301974165</v>
      </c>
    </row>
    <row r="48" spans="2:5" ht="20.1" customHeight="1">
      <c r="B48" s="37">
        <v>36</v>
      </c>
      <c r="C48" s="42" t="s">
        <v>42</v>
      </c>
      <c r="D48" s="16">
        <f>CONTENEDOR!R38</f>
        <v>3</v>
      </c>
      <c r="E48" s="23">
        <f t="shared" si="1"/>
        <v>0.00073117231294175</v>
      </c>
    </row>
    <row r="49" spans="2:5" ht="20.1" customHeight="1">
      <c r="B49" s="37">
        <v>37</v>
      </c>
      <c r="C49" s="42" t="s">
        <v>43</v>
      </c>
      <c r="D49" s="16">
        <f>CONTENEDOR!R39</f>
        <v>1</v>
      </c>
      <c r="E49" s="23">
        <f t="shared" si="1"/>
        <v>0.00024372410431391665</v>
      </c>
    </row>
    <row r="50" spans="2:5" ht="20.1" customHeight="1">
      <c r="B50" s="37">
        <v>38</v>
      </c>
      <c r="C50" s="42" t="s">
        <v>44</v>
      </c>
      <c r="D50" s="16">
        <f>CONTENEDOR!R40</f>
        <v>2</v>
      </c>
      <c r="E50" s="23">
        <f t="shared" si="1"/>
        <v>0.0004874482086278333</v>
      </c>
    </row>
    <row r="51" spans="2:5" ht="20.1" customHeight="1">
      <c r="B51" s="37">
        <v>39</v>
      </c>
      <c r="C51" s="42" t="s">
        <v>45</v>
      </c>
      <c r="D51" s="16">
        <f>CONTENEDOR!R41</f>
        <v>3</v>
      </c>
      <c r="E51" s="23">
        <f t="shared" si="1"/>
        <v>0.00073117231294175</v>
      </c>
    </row>
    <row r="52" spans="2:5" ht="20.1" customHeight="1">
      <c r="B52" s="37">
        <v>40</v>
      </c>
      <c r="C52" s="42" t="s">
        <v>46</v>
      </c>
      <c r="D52" s="16">
        <f>CONTENEDOR!R42</f>
        <v>2</v>
      </c>
      <c r="E52" s="23">
        <f t="shared" si="1"/>
        <v>0.0004874482086278333</v>
      </c>
    </row>
    <row r="53" spans="2:5" ht="20.1" customHeight="1">
      <c r="B53" s="37">
        <v>41</v>
      </c>
      <c r="C53" s="42" t="s">
        <v>47</v>
      </c>
      <c r="D53" s="16">
        <f>CONTENEDOR!R43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CONTENEDOR!R44</f>
        <v>24</v>
      </c>
      <c r="E54" s="23">
        <f t="shared" si="1"/>
        <v>0.005849378503534</v>
      </c>
    </row>
    <row r="55" spans="2:5" ht="20.1" customHeight="1">
      <c r="B55" s="37">
        <v>43</v>
      </c>
      <c r="C55" s="42" t="s">
        <v>49</v>
      </c>
      <c r="D55" s="16">
        <f>CONTENEDOR!R45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CONTENEDOR!R46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CONTENEDOR!R47</f>
        <v>1</v>
      </c>
      <c r="E57" s="23">
        <f t="shared" si="1"/>
        <v>0.00024372410431391665</v>
      </c>
    </row>
    <row r="58" spans="2:5" ht="20.1" customHeight="1">
      <c r="B58" s="37">
        <v>46</v>
      </c>
      <c r="C58" s="42" t="s">
        <v>52</v>
      </c>
      <c r="D58" s="16">
        <f>CONTENEDOR!R48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CONTENEDOR!R49</f>
        <v>4</v>
      </c>
      <c r="E59" s="23">
        <f t="shared" si="1"/>
        <v>0.0009748964172556666</v>
      </c>
    </row>
    <row r="60" spans="2:5" ht="20.1" customHeight="1">
      <c r="B60" s="37">
        <v>48</v>
      </c>
      <c r="C60" s="42" t="s">
        <v>54</v>
      </c>
      <c r="D60" s="16">
        <f>CONTENEDOR!R50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CONTENEDOR!R51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CONTENEDOR!R52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CONTENEDOR!R53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CONTENEDOR!R54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CONTENEDOR!R55</f>
        <v>36</v>
      </c>
      <c r="E65" s="26">
        <f t="shared" si="1"/>
        <v>0.008774067755300999</v>
      </c>
    </row>
    <row r="66" spans="3:5" ht="23.25" customHeight="1" thickBot="1">
      <c r="C66" s="39" t="str">
        <f>TITULOS!C15</f>
        <v xml:space="preserve"> </v>
      </c>
      <c r="D66" s="12">
        <f>SUM(D13:D65)</f>
        <v>4103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{86634B3B-07FB-40B5-A1C3-4B7A04BFC115}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634B3B-07FB-40B5-A1C3-4B7A04BFC1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4:J66"/>
  <sheetViews>
    <sheetView workbookViewId="0" topLeftCell="A13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73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CONTENEDOR!S3</f>
        <v>504</v>
      </c>
      <c r="E13" s="40">
        <f aca="true" t="shared" si="0" ref="E13:E44">D13/$D$66</f>
        <v>0.25124626121635096</v>
      </c>
    </row>
    <row r="14" spans="2:5" ht="20.1" customHeight="1">
      <c r="B14" s="37">
        <v>2</v>
      </c>
      <c r="C14" s="42" t="s">
        <v>8</v>
      </c>
      <c r="D14" s="16">
        <f>CONTENEDOR!S4</f>
        <v>31</v>
      </c>
      <c r="E14" s="23">
        <f t="shared" si="0"/>
        <v>0.015453639082751745</v>
      </c>
    </row>
    <row r="15" spans="2:5" ht="20.1" customHeight="1">
      <c r="B15" s="37">
        <v>3</v>
      </c>
      <c r="C15" s="42" t="s">
        <v>9</v>
      </c>
      <c r="D15" s="16">
        <f>CONTENEDOR!S5</f>
        <v>55</v>
      </c>
      <c r="E15" s="23">
        <f t="shared" si="0"/>
        <v>0.027417746759720838</v>
      </c>
    </row>
    <row r="16" spans="2:5" ht="20.1" customHeight="1">
      <c r="B16" s="37">
        <v>4</v>
      </c>
      <c r="C16" s="42" t="s">
        <v>10</v>
      </c>
      <c r="D16" s="16">
        <f>CONTENEDOR!S6</f>
        <v>5</v>
      </c>
      <c r="E16" s="23">
        <f t="shared" si="0"/>
        <v>0.0024925224327018943</v>
      </c>
    </row>
    <row r="17" spans="2:5" ht="20.1" customHeight="1">
      <c r="B17" s="37">
        <v>5</v>
      </c>
      <c r="C17" s="42" t="s">
        <v>11</v>
      </c>
      <c r="D17" s="16">
        <f>CONTENEDOR!S7</f>
        <v>2</v>
      </c>
      <c r="E17" s="23">
        <f t="shared" si="0"/>
        <v>0.0009970089730807576</v>
      </c>
    </row>
    <row r="18" spans="2:5" ht="20.1" customHeight="1">
      <c r="B18" s="37">
        <v>6</v>
      </c>
      <c r="C18" s="42" t="s">
        <v>12</v>
      </c>
      <c r="D18" s="16">
        <f>CONTENEDOR!S8</f>
        <v>1</v>
      </c>
      <c r="E18" s="23">
        <f t="shared" si="0"/>
        <v>0.0004985044865403788</v>
      </c>
    </row>
    <row r="19" spans="2:5" ht="20.1" customHeight="1">
      <c r="B19" s="37">
        <v>7</v>
      </c>
      <c r="C19" s="42" t="s">
        <v>13</v>
      </c>
      <c r="D19" s="16">
        <f>CONTENEDOR!S9</f>
        <v>268</v>
      </c>
      <c r="E19" s="23">
        <f t="shared" si="0"/>
        <v>0.13359920239282153</v>
      </c>
    </row>
    <row r="20" spans="2:5" ht="20.1" customHeight="1">
      <c r="B20" s="37">
        <v>8</v>
      </c>
      <c r="C20" s="42" t="s">
        <v>14</v>
      </c>
      <c r="D20" s="16">
        <f>CONTENEDOR!S10</f>
        <v>15</v>
      </c>
      <c r="E20" s="23">
        <f t="shared" si="0"/>
        <v>0.007477567298105683</v>
      </c>
    </row>
    <row r="21" spans="2:5" ht="20.1" customHeight="1">
      <c r="B21" s="37">
        <v>9</v>
      </c>
      <c r="C21" s="42" t="s">
        <v>15</v>
      </c>
      <c r="D21" s="16">
        <f>CONTENEDOR!S11</f>
        <v>10</v>
      </c>
      <c r="E21" s="23">
        <f t="shared" si="0"/>
        <v>0.004985044865403789</v>
      </c>
    </row>
    <row r="22" spans="2:5" ht="20.1" customHeight="1">
      <c r="B22" s="37">
        <v>10</v>
      </c>
      <c r="C22" s="42" t="s">
        <v>16</v>
      </c>
      <c r="D22" s="16">
        <f>CONTENEDOR!S12</f>
        <v>2</v>
      </c>
      <c r="E22" s="23">
        <f t="shared" si="0"/>
        <v>0.0009970089730807576</v>
      </c>
    </row>
    <row r="23" spans="2:5" ht="20.1" customHeight="1">
      <c r="B23" s="37">
        <v>11</v>
      </c>
      <c r="C23" s="42" t="s">
        <v>17</v>
      </c>
      <c r="D23" s="16">
        <f>CONTENEDOR!S13</f>
        <v>23</v>
      </c>
      <c r="E23" s="23">
        <f t="shared" si="0"/>
        <v>0.011465603190428714</v>
      </c>
    </row>
    <row r="24" spans="2:5" ht="20.1" customHeight="1">
      <c r="B24" s="37">
        <v>12</v>
      </c>
      <c r="C24" s="42" t="s">
        <v>18</v>
      </c>
      <c r="D24" s="16">
        <f>CONTENEDOR!S14</f>
        <v>12</v>
      </c>
      <c r="E24" s="23">
        <f t="shared" si="0"/>
        <v>0.005982053838484547</v>
      </c>
    </row>
    <row r="25" spans="2:5" ht="20.1" customHeight="1">
      <c r="B25" s="37">
        <v>13</v>
      </c>
      <c r="C25" s="42" t="s">
        <v>19</v>
      </c>
      <c r="D25" s="16">
        <f>CONTENEDOR!S15</f>
        <v>38</v>
      </c>
      <c r="E25" s="23">
        <f t="shared" si="0"/>
        <v>0.018943170488534396</v>
      </c>
    </row>
    <row r="26" spans="2:5" ht="20.1" customHeight="1">
      <c r="B26" s="37">
        <v>14</v>
      </c>
      <c r="C26" s="42" t="s">
        <v>20</v>
      </c>
      <c r="D26" s="16">
        <f>CONTENEDOR!S16</f>
        <v>43</v>
      </c>
      <c r="E26" s="23">
        <f t="shared" si="0"/>
        <v>0.02143569292123629</v>
      </c>
    </row>
    <row r="27" spans="2:5" ht="20.1" customHeight="1">
      <c r="B27" s="37">
        <v>15</v>
      </c>
      <c r="C27" s="42" t="s">
        <v>21</v>
      </c>
      <c r="D27" s="16">
        <f>CONTENEDOR!S17</f>
        <v>34</v>
      </c>
      <c r="E27" s="23">
        <f t="shared" si="0"/>
        <v>0.01694915254237288</v>
      </c>
    </row>
    <row r="28" spans="2:5" ht="20.1" customHeight="1">
      <c r="B28" s="37">
        <v>16</v>
      </c>
      <c r="C28" s="42" t="s">
        <v>22</v>
      </c>
      <c r="D28" s="16">
        <f>CONTENEDOR!S18</f>
        <v>8</v>
      </c>
      <c r="E28" s="23">
        <f t="shared" si="0"/>
        <v>0.003988035892323031</v>
      </c>
    </row>
    <row r="29" spans="2:5" ht="20.1" customHeight="1">
      <c r="B29" s="37">
        <v>17</v>
      </c>
      <c r="C29" s="42" t="s">
        <v>23</v>
      </c>
      <c r="D29" s="16">
        <f>CONTENEDOR!S19</f>
        <v>1</v>
      </c>
      <c r="E29" s="23">
        <f t="shared" si="0"/>
        <v>0.0004985044865403788</v>
      </c>
    </row>
    <row r="30" spans="2:5" ht="20.1" customHeight="1">
      <c r="B30" s="37">
        <v>18</v>
      </c>
      <c r="C30" s="42" t="s">
        <v>24</v>
      </c>
      <c r="D30" s="16">
        <f>CONTENEDOR!S20</f>
        <v>6</v>
      </c>
      <c r="E30" s="23">
        <f t="shared" si="0"/>
        <v>0.0029910269192422734</v>
      </c>
    </row>
    <row r="31" spans="2:5" ht="20.1" customHeight="1">
      <c r="B31" s="37">
        <v>19</v>
      </c>
      <c r="C31" s="42" t="s">
        <v>25</v>
      </c>
      <c r="D31" s="16">
        <f>CONTENEDOR!S21</f>
        <v>11</v>
      </c>
      <c r="E31" s="23">
        <f t="shared" si="0"/>
        <v>0.005483549351944167</v>
      </c>
    </row>
    <row r="32" spans="2:5" ht="20.1" customHeight="1">
      <c r="B32" s="37">
        <v>20</v>
      </c>
      <c r="C32" s="42" t="s">
        <v>26</v>
      </c>
      <c r="D32" s="16">
        <f>CONTENEDOR!S22</f>
        <v>20</v>
      </c>
      <c r="E32" s="23">
        <f t="shared" si="0"/>
        <v>0.009970089730807577</v>
      </c>
    </row>
    <row r="33" spans="2:5" ht="20.1" customHeight="1">
      <c r="B33" s="37">
        <v>21</v>
      </c>
      <c r="C33" s="42" t="s">
        <v>27</v>
      </c>
      <c r="D33" s="16">
        <f>CONTENEDOR!S23</f>
        <v>3</v>
      </c>
      <c r="E33" s="23">
        <f t="shared" si="0"/>
        <v>0.0014955134596211367</v>
      </c>
    </row>
    <row r="34" spans="2:5" ht="20.1" customHeight="1">
      <c r="B34" s="37">
        <v>22</v>
      </c>
      <c r="C34" s="42" t="s">
        <v>28</v>
      </c>
      <c r="D34" s="16">
        <f>CONTENEDOR!S24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CONTENEDOR!S25</f>
        <v>2</v>
      </c>
      <c r="E35" s="23">
        <f t="shared" si="0"/>
        <v>0.0009970089730807576</v>
      </c>
    </row>
    <row r="36" spans="2:5" ht="20.1" customHeight="1">
      <c r="B36" s="37">
        <v>24</v>
      </c>
      <c r="C36" s="42" t="s">
        <v>30</v>
      </c>
      <c r="D36" s="16">
        <f>CONTENEDOR!S26</f>
        <v>1</v>
      </c>
      <c r="E36" s="23">
        <f t="shared" si="0"/>
        <v>0.0004985044865403788</v>
      </c>
    </row>
    <row r="37" spans="2:5" ht="20.1" customHeight="1">
      <c r="B37" s="37">
        <v>25</v>
      </c>
      <c r="C37" s="42" t="s">
        <v>31</v>
      </c>
      <c r="D37" s="16">
        <f>CONTENEDOR!S27</f>
        <v>247</v>
      </c>
      <c r="E37" s="23">
        <f t="shared" si="0"/>
        <v>0.12313060817547358</v>
      </c>
    </row>
    <row r="38" spans="2:5" ht="20.1" customHeight="1">
      <c r="B38" s="37">
        <v>26</v>
      </c>
      <c r="C38" s="42" t="s">
        <v>32</v>
      </c>
      <c r="D38" s="16">
        <f>CONTENEDOR!S28</f>
        <v>2</v>
      </c>
      <c r="E38" s="23">
        <f t="shared" si="0"/>
        <v>0.0009970089730807576</v>
      </c>
    </row>
    <row r="39" spans="2:5" ht="20.1" customHeight="1">
      <c r="B39" s="37">
        <v>27</v>
      </c>
      <c r="C39" s="42" t="s">
        <v>33</v>
      </c>
      <c r="D39" s="16">
        <f>CONTENEDOR!S29</f>
        <v>120</v>
      </c>
      <c r="E39" s="23">
        <f t="shared" si="0"/>
        <v>0.05982053838484546</v>
      </c>
    </row>
    <row r="40" spans="2:5" ht="20.1" customHeight="1">
      <c r="B40" s="37">
        <v>28</v>
      </c>
      <c r="C40" s="42" t="s">
        <v>34</v>
      </c>
      <c r="D40" s="16">
        <f>CONTENEDOR!S30</f>
        <v>81</v>
      </c>
      <c r="E40" s="23">
        <f t="shared" si="0"/>
        <v>0.04037886340977069</v>
      </c>
    </row>
    <row r="41" spans="2:5" ht="20.1" customHeight="1">
      <c r="B41" s="37">
        <v>29</v>
      </c>
      <c r="C41" s="42" t="s">
        <v>35</v>
      </c>
      <c r="D41" s="16">
        <f>CONTENEDOR!S31</f>
        <v>122</v>
      </c>
      <c r="E41" s="23">
        <f t="shared" si="0"/>
        <v>0.06081754735792622</v>
      </c>
    </row>
    <row r="42" spans="2:5" ht="20.1" customHeight="1">
      <c r="B42" s="37">
        <v>30</v>
      </c>
      <c r="C42" s="42" t="s">
        <v>36</v>
      </c>
      <c r="D42" s="16">
        <f>CONTENEDOR!S32</f>
        <v>80</v>
      </c>
      <c r="E42" s="23">
        <f t="shared" si="0"/>
        <v>0.03988035892323031</v>
      </c>
    </row>
    <row r="43" spans="2:5" ht="20.1" customHeight="1">
      <c r="B43" s="37">
        <v>31</v>
      </c>
      <c r="C43" s="42" t="s">
        <v>37</v>
      </c>
      <c r="D43" s="16">
        <f>CONTENEDOR!S33</f>
        <v>185</v>
      </c>
      <c r="E43" s="23">
        <f t="shared" si="0"/>
        <v>0.09222333000997009</v>
      </c>
    </row>
    <row r="44" spans="2:5" ht="20.1" customHeight="1">
      <c r="B44" s="37">
        <v>32</v>
      </c>
      <c r="C44" s="42" t="s">
        <v>38</v>
      </c>
      <c r="D44" s="16">
        <f>CONTENEDOR!S34</f>
        <v>1</v>
      </c>
      <c r="E44" s="23">
        <f t="shared" si="0"/>
        <v>0.0004985044865403788</v>
      </c>
    </row>
    <row r="45" spans="2:5" ht="20.1" customHeight="1">
      <c r="B45" s="37">
        <v>33</v>
      </c>
      <c r="C45" s="42" t="s">
        <v>39</v>
      </c>
      <c r="D45" s="16">
        <f>CONTENEDOR!S35</f>
        <v>4</v>
      </c>
      <c r="E45" s="23">
        <f aca="true" t="shared" si="1" ref="E45:E65">D45/$D$66</f>
        <v>0.0019940179461615153</v>
      </c>
    </row>
    <row r="46" spans="2:5" ht="20.1" customHeight="1">
      <c r="B46" s="37">
        <v>34</v>
      </c>
      <c r="C46" s="42" t="s">
        <v>40</v>
      </c>
      <c r="D46" s="16">
        <f>CONTENEDOR!S36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CONTENEDOR!S37</f>
        <v>8</v>
      </c>
      <c r="E47" s="23">
        <f t="shared" si="1"/>
        <v>0.003988035892323031</v>
      </c>
    </row>
    <row r="48" spans="2:5" ht="20.1" customHeight="1">
      <c r="B48" s="37">
        <v>36</v>
      </c>
      <c r="C48" s="42" t="s">
        <v>42</v>
      </c>
      <c r="D48" s="16">
        <f>CONTENEDOR!S38</f>
        <v>2</v>
      </c>
      <c r="E48" s="23">
        <f t="shared" si="1"/>
        <v>0.0009970089730807576</v>
      </c>
    </row>
    <row r="49" spans="2:5" ht="20.1" customHeight="1">
      <c r="B49" s="37">
        <v>37</v>
      </c>
      <c r="C49" s="42" t="s">
        <v>43</v>
      </c>
      <c r="D49" s="16">
        <f>CONTENEDOR!S39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CONTENEDOR!S40</f>
        <v>2</v>
      </c>
      <c r="E50" s="23">
        <f t="shared" si="1"/>
        <v>0.0009970089730807576</v>
      </c>
    </row>
    <row r="51" spans="2:5" ht="20.1" customHeight="1">
      <c r="B51" s="37">
        <v>39</v>
      </c>
      <c r="C51" s="42" t="s">
        <v>45</v>
      </c>
      <c r="D51" s="16">
        <f>CONTENEDOR!S41</f>
        <v>2</v>
      </c>
      <c r="E51" s="23">
        <f t="shared" si="1"/>
        <v>0.0009970089730807576</v>
      </c>
    </row>
    <row r="52" spans="2:5" ht="20.1" customHeight="1">
      <c r="B52" s="37">
        <v>40</v>
      </c>
      <c r="C52" s="42" t="s">
        <v>46</v>
      </c>
      <c r="D52" s="16">
        <f>CONTENEDOR!S42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CONTENEDOR!S43</f>
        <v>4</v>
      </c>
      <c r="E53" s="23">
        <f t="shared" si="1"/>
        <v>0.0019940179461615153</v>
      </c>
    </row>
    <row r="54" spans="2:5" ht="20.1" customHeight="1">
      <c r="B54" s="37">
        <v>42</v>
      </c>
      <c r="C54" s="42" t="s">
        <v>48</v>
      </c>
      <c r="D54" s="16">
        <f>CONTENEDOR!S44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CONTENEDOR!S45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CONTENEDOR!S46</f>
        <v>1</v>
      </c>
      <c r="E56" s="23">
        <f t="shared" si="1"/>
        <v>0.0004985044865403788</v>
      </c>
    </row>
    <row r="57" spans="2:5" ht="20.1" customHeight="1">
      <c r="B57" s="37">
        <v>45</v>
      </c>
      <c r="C57" s="42" t="s">
        <v>51</v>
      </c>
      <c r="D57" s="16">
        <f>CONTENEDOR!S47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CONTENEDOR!S48</f>
        <v>2</v>
      </c>
      <c r="E58" s="23">
        <f t="shared" si="1"/>
        <v>0.0009970089730807576</v>
      </c>
    </row>
    <row r="59" spans="2:5" ht="20.1" customHeight="1">
      <c r="B59" s="37">
        <v>47</v>
      </c>
      <c r="C59" s="42" t="s">
        <v>53</v>
      </c>
      <c r="D59" s="16">
        <f>CONTENEDOR!S49</f>
        <v>2</v>
      </c>
      <c r="E59" s="23">
        <f t="shared" si="1"/>
        <v>0.0009970089730807576</v>
      </c>
    </row>
    <row r="60" spans="2:5" ht="20.1" customHeight="1">
      <c r="B60" s="37">
        <v>48</v>
      </c>
      <c r="C60" s="42" t="s">
        <v>54</v>
      </c>
      <c r="D60" s="16">
        <f>CONTENEDOR!S50</f>
        <v>1</v>
      </c>
      <c r="E60" s="23">
        <f t="shared" si="1"/>
        <v>0.0004985044865403788</v>
      </c>
    </row>
    <row r="61" spans="2:5" ht="20.1" customHeight="1">
      <c r="B61" s="37">
        <v>49</v>
      </c>
      <c r="C61" s="42" t="s">
        <v>55</v>
      </c>
      <c r="D61" s="16">
        <f>CONTENEDOR!S51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CONTENEDOR!S52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CONTENEDOR!S53</f>
        <v>1</v>
      </c>
      <c r="E63" s="23">
        <f t="shared" si="1"/>
        <v>0.0004985044865403788</v>
      </c>
    </row>
    <row r="64" spans="2:5" ht="20.1" customHeight="1">
      <c r="B64" s="37">
        <v>52</v>
      </c>
      <c r="C64" s="42" t="s">
        <v>58</v>
      </c>
      <c r="D64" s="16">
        <f>CONTENEDOR!S54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CONTENEDOR!S55</f>
        <v>44</v>
      </c>
      <c r="E65" s="26">
        <f t="shared" si="1"/>
        <v>0.02193419740777667</v>
      </c>
    </row>
    <row r="66" spans="3:5" ht="23.25" customHeight="1" thickBot="1">
      <c r="C66" s="39" t="str">
        <f>TITULOS!C15</f>
        <v xml:space="preserve"> </v>
      </c>
      <c r="D66" s="12">
        <f>SUM(D13:D65)</f>
        <v>2006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{78145554-6636-4CC7-9805-D1AC499AD9B4}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145554-6636-4CC7-9805-D1AC499AD9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4:J66"/>
  <sheetViews>
    <sheetView workbookViewId="0" topLeftCell="A4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92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CONTENEDOR!T3</f>
        <v>0</v>
      </c>
      <c r="E13" s="40">
        <f aca="true" t="shared" si="0" ref="E13:E44">D13/$D$66</f>
        <v>0</v>
      </c>
    </row>
    <row r="14" spans="2:5" ht="20.1" customHeight="1">
      <c r="B14" s="37">
        <v>2</v>
      </c>
      <c r="C14" s="42" t="s">
        <v>8</v>
      </c>
      <c r="D14" s="16">
        <f>CONTENEDOR!T4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CONTENEDOR!T5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CONTENEDOR!T6</f>
        <v>31</v>
      </c>
      <c r="E16" s="23">
        <f t="shared" si="0"/>
        <v>0.18674698795180722</v>
      </c>
    </row>
    <row r="17" spans="2:5" ht="20.1" customHeight="1">
      <c r="B17" s="37">
        <v>5</v>
      </c>
      <c r="C17" s="42" t="s">
        <v>11</v>
      </c>
      <c r="D17" s="16">
        <f>CONTENEDOR!T7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CONTENEDOR!T8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CONTENEDOR!T9</f>
        <v>25</v>
      </c>
      <c r="E19" s="23">
        <f t="shared" si="0"/>
        <v>0.15060240963855423</v>
      </c>
    </row>
    <row r="20" spans="2:5" ht="20.1" customHeight="1">
      <c r="B20" s="37">
        <v>8</v>
      </c>
      <c r="C20" s="42" t="s">
        <v>14</v>
      </c>
      <c r="D20" s="16">
        <f>CONTENEDOR!T10</f>
        <v>2</v>
      </c>
      <c r="E20" s="23">
        <f t="shared" si="0"/>
        <v>0.012048192771084338</v>
      </c>
    </row>
    <row r="21" spans="2:5" ht="20.1" customHeight="1">
      <c r="B21" s="37">
        <v>9</v>
      </c>
      <c r="C21" s="42" t="s">
        <v>15</v>
      </c>
      <c r="D21" s="16">
        <f>CONTENEDOR!T11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CONTENEDOR!T12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CONTENEDOR!T13</f>
        <v>1</v>
      </c>
      <c r="E23" s="23">
        <f t="shared" si="0"/>
        <v>0.006024096385542169</v>
      </c>
    </row>
    <row r="24" spans="2:5" ht="20.1" customHeight="1">
      <c r="B24" s="37">
        <v>12</v>
      </c>
      <c r="C24" s="42" t="s">
        <v>18</v>
      </c>
      <c r="D24" s="16">
        <f>CONTENEDOR!T14</f>
        <v>2</v>
      </c>
      <c r="E24" s="23">
        <f t="shared" si="0"/>
        <v>0.012048192771084338</v>
      </c>
    </row>
    <row r="25" spans="2:5" ht="20.1" customHeight="1">
      <c r="B25" s="37">
        <v>13</v>
      </c>
      <c r="C25" s="42" t="s">
        <v>19</v>
      </c>
      <c r="D25" s="16">
        <f>CONTENEDOR!T15</f>
        <v>1</v>
      </c>
      <c r="E25" s="23">
        <f t="shared" si="0"/>
        <v>0.006024096385542169</v>
      </c>
    </row>
    <row r="26" spans="2:5" ht="20.1" customHeight="1">
      <c r="B26" s="37">
        <v>14</v>
      </c>
      <c r="C26" s="42" t="s">
        <v>20</v>
      </c>
      <c r="D26" s="16">
        <f>CONTENEDOR!T16</f>
        <v>17</v>
      </c>
      <c r="E26" s="23">
        <f t="shared" si="0"/>
        <v>0.10240963855421686</v>
      </c>
    </row>
    <row r="27" spans="2:5" ht="20.1" customHeight="1">
      <c r="B27" s="37">
        <v>15</v>
      </c>
      <c r="C27" s="42" t="s">
        <v>21</v>
      </c>
      <c r="D27" s="16">
        <f>CONTENEDOR!T17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CONTENEDOR!T18</f>
        <v>4</v>
      </c>
      <c r="E28" s="23">
        <f t="shared" si="0"/>
        <v>0.024096385542168676</v>
      </c>
    </row>
    <row r="29" spans="2:5" ht="20.1" customHeight="1">
      <c r="B29" s="37">
        <v>17</v>
      </c>
      <c r="C29" s="42" t="s">
        <v>23</v>
      </c>
      <c r="D29" s="16">
        <f>CONTENEDOR!T19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CONTENEDOR!T20</f>
        <v>7</v>
      </c>
      <c r="E30" s="23">
        <f t="shared" si="0"/>
        <v>0.04216867469879518</v>
      </c>
    </row>
    <row r="31" spans="2:5" ht="20.1" customHeight="1">
      <c r="B31" s="37">
        <v>19</v>
      </c>
      <c r="C31" s="42" t="s">
        <v>25</v>
      </c>
      <c r="D31" s="16">
        <f>CONTENEDOR!T21</f>
        <v>12</v>
      </c>
      <c r="E31" s="23">
        <f t="shared" si="0"/>
        <v>0.07228915662650602</v>
      </c>
    </row>
    <row r="32" spans="2:5" ht="20.1" customHeight="1">
      <c r="B32" s="37">
        <v>20</v>
      </c>
      <c r="C32" s="42" t="s">
        <v>26</v>
      </c>
      <c r="D32" s="16">
        <f>CONTENEDOR!T22</f>
        <v>1</v>
      </c>
      <c r="E32" s="23">
        <f t="shared" si="0"/>
        <v>0.006024096385542169</v>
      </c>
    </row>
    <row r="33" spans="2:5" ht="20.1" customHeight="1">
      <c r="B33" s="37">
        <v>21</v>
      </c>
      <c r="C33" s="42" t="s">
        <v>27</v>
      </c>
      <c r="D33" s="16">
        <f>CONTENEDOR!T23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CONTENEDOR!T24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CONTENEDOR!T25</f>
        <v>2</v>
      </c>
      <c r="E35" s="23">
        <f t="shared" si="0"/>
        <v>0.012048192771084338</v>
      </c>
    </row>
    <row r="36" spans="2:5" ht="20.1" customHeight="1">
      <c r="B36" s="37">
        <v>24</v>
      </c>
      <c r="C36" s="42" t="s">
        <v>30</v>
      </c>
      <c r="D36" s="16">
        <f>CONTENEDOR!T26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CONTENEDOR!T27</f>
        <v>24</v>
      </c>
      <c r="E37" s="23">
        <f t="shared" si="0"/>
        <v>0.14457831325301204</v>
      </c>
    </row>
    <row r="38" spans="2:5" ht="20.1" customHeight="1">
      <c r="B38" s="37">
        <v>26</v>
      </c>
      <c r="C38" s="42" t="s">
        <v>32</v>
      </c>
      <c r="D38" s="16">
        <f>CONTENEDOR!T28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CONTENEDOR!T29</f>
        <v>1</v>
      </c>
      <c r="E39" s="23">
        <f t="shared" si="0"/>
        <v>0.006024096385542169</v>
      </c>
    </row>
    <row r="40" spans="2:5" ht="20.1" customHeight="1">
      <c r="B40" s="37">
        <v>28</v>
      </c>
      <c r="C40" s="42" t="s">
        <v>34</v>
      </c>
      <c r="D40" s="16">
        <f>CONTENEDOR!T30</f>
        <v>4</v>
      </c>
      <c r="E40" s="23">
        <f t="shared" si="0"/>
        <v>0.024096385542168676</v>
      </c>
    </row>
    <row r="41" spans="2:5" ht="20.1" customHeight="1">
      <c r="B41" s="37">
        <v>29</v>
      </c>
      <c r="C41" s="42" t="s">
        <v>35</v>
      </c>
      <c r="D41" s="16">
        <f>CONTENEDOR!T31</f>
        <v>23</v>
      </c>
      <c r="E41" s="23">
        <f t="shared" si="0"/>
        <v>0.13855421686746988</v>
      </c>
    </row>
    <row r="42" spans="2:5" ht="20.1" customHeight="1">
      <c r="B42" s="37">
        <v>30</v>
      </c>
      <c r="C42" s="42" t="s">
        <v>36</v>
      </c>
      <c r="D42" s="16">
        <f>CONTENEDOR!T32</f>
        <v>3</v>
      </c>
      <c r="E42" s="23">
        <f t="shared" si="0"/>
        <v>0.018072289156626505</v>
      </c>
    </row>
    <row r="43" spans="2:5" ht="20.1" customHeight="1">
      <c r="B43" s="37">
        <v>31</v>
      </c>
      <c r="C43" s="42" t="s">
        <v>37</v>
      </c>
      <c r="D43" s="16">
        <f>CONTENEDOR!T33</f>
        <v>3</v>
      </c>
      <c r="E43" s="23">
        <f t="shared" si="0"/>
        <v>0.018072289156626505</v>
      </c>
    </row>
    <row r="44" spans="2:5" ht="20.1" customHeight="1">
      <c r="B44" s="37">
        <v>32</v>
      </c>
      <c r="C44" s="42" t="s">
        <v>38</v>
      </c>
      <c r="D44" s="16">
        <f>CONTENEDOR!T34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CONTENEDOR!T35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CONTENEDOR!T36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CONTENEDOR!T37</f>
        <v>1</v>
      </c>
      <c r="E47" s="23">
        <f t="shared" si="1"/>
        <v>0.006024096385542169</v>
      </c>
    </row>
    <row r="48" spans="2:5" ht="20.1" customHeight="1">
      <c r="B48" s="37">
        <v>36</v>
      </c>
      <c r="C48" s="42" t="s">
        <v>42</v>
      </c>
      <c r="D48" s="16">
        <f>CONTENEDOR!T38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CONTENEDOR!T39</f>
        <v>1</v>
      </c>
      <c r="E49" s="23">
        <f t="shared" si="1"/>
        <v>0.006024096385542169</v>
      </c>
    </row>
    <row r="50" spans="2:5" ht="20.1" customHeight="1">
      <c r="B50" s="37">
        <v>38</v>
      </c>
      <c r="C50" s="42" t="s">
        <v>44</v>
      </c>
      <c r="D50" s="16">
        <f>CONTENEDOR!T40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CONTENEDOR!T41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CONTENEDOR!T42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CONTENEDOR!T43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CONTENEDOR!T44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CONTENEDOR!T45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CONTENEDOR!T46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CONTENEDOR!T47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CONTENEDOR!T48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CONTENEDOR!T49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CONTENEDOR!T50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CONTENEDOR!T51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CONTENEDOR!T52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CONTENEDOR!T53</f>
        <v>1</v>
      </c>
      <c r="E63" s="23">
        <f t="shared" si="1"/>
        <v>0.006024096385542169</v>
      </c>
    </row>
    <row r="64" spans="2:5" ht="20.1" customHeight="1">
      <c r="B64" s="37">
        <v>52</v>
      </c>
      <c r="C64" s="42" t="s">
        <v>58</v>
      </c>
      <c r="D64" s="16">
        <f>CONTENEDOR!T54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CONTENEDOR!T55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166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{94A678D9-9071-4202-A10E-981C9E46A0B4}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678D9-9071-4202-A10E-981C9E46A0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4:J66"/>
  <sheetViews>
    <sheetView workbookViewId="0" topLeftCell="A55">
      <selection activeCell="C14" sqref="C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74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CONTENEDOR!U3</f>
        <v>0</v>
      </c>
      <c r="E13" s="40">
        <f aca="true" t="shared" si="0" ref="E13:E44">D13/$D$66</f>
        <v>0</v>
      </c>
    </row>
    <row r="14" spans="2:5" ht="20.1" customHeight="1">
      <c r="B14" s="37">
        <v>2</v>
      </c>
      <c r="C14" s="42" t="s">
        <v>8</v>
      </c>
      <c r="D14" s="16">
        <f>CONTENEDOR!U4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CONTENEDOR!U5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CONTENEDOR!U6</f>
        <v>62</v>
      </c>
      <c r="E16" s="23">
        <f t="shared" si="0"/>
        <v>0.129979035639413</v>
      </c>
    </row>
    <row r="17" spans="2:5" ht="20.1" customHeight="1">
      <c r="B17" s="37">
        <v>5</v>
      </c>
      <c r="C17" s="42" t="s">
        <v>11</v>
      </c>
      <c r="D17" s="16">
        <f>CONTENEDOR!U7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CONTENEDOR!U8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CONTENEDOR!U9</f>
        <v>122</v>
      </c>
      <c r="E19" s="23">
        <f t="shared" si="0"/>
        <v>0.2557651991614256</v>
      </c>
    </row>
    <row r="20" spans="2:5" ht="20.1" customHeight="1">
      <c r="B20" s="37">
        <v>8</v>
      </c>
      <c r="C20" s="42" t="s">
        <v>14</v>
      </c>
      <c r="D20" s="16">
        <f>CONTENEDOR!U10</f>
        <v>2</v>
      </c>
      <c r="E20" s="23">
        <f t="shared" si="0"/>
        <v>0.0041928721174004195</v>
      </c>
    </row>
    <row r="21" spans="2:5" ht="20.1" customHeight="1">
      <c r="B21" s="37">
        <v>9</v>
      </c>
      <c r="C21" s="42" t="s">
        <v>15</v>
      </c>
      <c r="D21" s="16">
        <f>CONTENEDOR!U11</f>
        <v>1</v>
      </c>
      <c r="E21" s="23">
        <f t="shared" si="0"/>
        <v>0.0020964360587002098</v>
      </c>
    </row>
    <row r="22" spans="2:5" ht="20.1" customHeight="1">
      <c r="B22" s="37">
        <v>10</v>
      </c>
      <c r="C22" s="42" t="s">
        <v>16</v>
      </c>
      <c r="D22" s="16">
        <f>CONTENEDOR!U12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CONTENEDOR!U13</f>
        <v>3</v>
      </c>
      <c r="E23" s="23">
        <f t="shared" si="0"/>
        <v>0.006289308176100629</v>
      </c>
    </row>
    <row r="24" spans="2:5" ht="20.1" customHeight="1">
      <c r="B24" s="37">
        <v>12</v>
      </c>
      <c r="C24" s="42" t="s">
        <v>18</v>
      </c>
      <c r="D24" s="16">
        <f>CONTENEDOR!U14</f>
        <v>2</v>
      </c>
      <c r="E24" s="23">
        <f t="shared" si="0"/>
        <v>0.0041928721174004195</v>
      </c>
    </row>
    <row r="25" spans="2:5" ht="20.1" customHeight="1">
      <c r="B25" s="37">
        <v>13</v>
      </c>
      <c r="C25" s="42" t="s">
        <v>19</v>
      </c>
      <c r="D25" s="16">
        <f>CONTENEDOR!U15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CONTENEDOR!U16</f>
        <v>12</v>
      </c>
      <c r="E26" s="23">
        <f t="shared" si="0"/>
        <v>0.025157232704402517</v>
      </c>
    </row>
    <row r="27" spans="2:5" ht="20.1" customHeight="1">
      <c r="B27" s="37">
        <v>15</v>
      </c>
      <c r="C27" s="42" t="s">
        <v>21</v>
      </c>
      <c r="D27" s="16">
        <f>CONTENEDOR!U17</f>
        <v>3</v>
      </c>
      <c r="E27" s="23">
        <f t="shared" si="0"/>
        <v>0.006289308176100629</v>
      </c>
    </row>
    <row r="28" spans="2:5" ht="20.1" customHeight="1">
      <c r="B28" s="37">
        <v>16</v>
      </c>
      <c r="C28" s="42" t="s">
        <v>22</v>
      </c>
      <c r="D28" s="16">
        <f>CONTENEDOR!U18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CONTENEDOR!U19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CONTENEDOR!U20</f>
        <v>7</v>
      </c>
      <c r="E30" s="23">
        <f t="shared" si="0"/>
        <v>0.014675052410901468</v>
      </c>
    </row>
    <row r="31" spans="2:5" ht="20.1" customHeight="1">
      <c r="B31" s="37">
        <v>19</v>
      </c>
      <c r="C31" s="42" t="s">
        <v>25</v>
      </c>
      <c r="D31" s="16">
        <f>CONTENEDOR!U21</f>
        <v>4</v>
      </c>
      <c r="E31" s="23">
        <f t="shared" si="0"/>
        <v>0.008385744234800839</v>
      </c>
    </row>
    <row r="32" spans="2:5" ht="20.1" customHeight="1">
      <c r="B32" s="37">
        <v>20</v>
      </c>
      <c r="C32" s="42" t="s">
        <v>26</v>
      </c>
      <c r="D32" s="16">
        <f>CONTENEDOR!U22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CONTENEDOR!U23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CONTENEDOR!U24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CONTENEDOR!U25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CONTENEDOR!U26</f>
        <v>2</v>
      </c>
      <c r="E36" s="23">
        <f t="shared" si="0"/>
        <v>0.0041928721174004195</v>
      </c>
    </row>
    <row r="37" spans="2:5" ht="20.1" customHeight="1">
      <c r="B37" s="37">
        <v>25</v>
      </c>
      <c r="C37" s="42" t="s">
        <v>31</v>
      </c>
      <c r="D37" s="16">
        <f>CONTENEDOR!U27</f>
        <v>50</v>
      </c>
      <c r="E37" s="23">
        <f t="shared" si="0"/>
        <v>0.10482180293501048</v>
      </c>
    </row>
    <row r="38" spans="2:5" ht="20.1" customHeight="1">
      <c r="B38" s="37">
        <v>26</v>
      </c>
      <c r="C38" s="42" t="s">
        <v>32</v>
      </c>
      <c r="D38" s="16">
        <f>CONTENEDOR!U28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CONTENEDOR!U29</f>
        <v>12</v>
      </c>
      <c r="E39" s="23">
        <f t="shared" si="0"/>
        <v>0.025157232704402517</v>
      </c>
    </row>
    <row r="40" spans="2:5" ht="20.1" customHeight="1">
      <c r="B40" s="37">
        <v>28</v>
      </c>
      <c r="C40" s="42" t="s">
        <v>34</v>
      </c>
      <c r="D40" s="16">
        <f>CONTENEDOR!U30</f>
        <v>40</v>
      </c>
      <c r="E40" s="23">
        <f t="shared" si="0"/>
        <v>0.08385744234800839</v>
      </c>
    </row>
    <row r="41" spans="2:5" ht="20.1" customHeight="1">
      <c r="B41" s="37">
        <v>29</v>
      </c>
      <c r="C41" s="42" t="s">
        <v>35</v>
      </c>
      <c r="D41" s="16">
        <f>CONTENEDOR!U31</f>
        <v>86</v>
      </c>
      <c r="E41" s="23">
        <f t="shared" si="0"/>
        <v>0.18029350104821804</v>
      </c>
    </row>
    <row r="42" spans="2:5" ht="20.1" customHeight="1">
      <c r="B42" s="37">
        <v>30</v>
      </c>
      <c r="C42" s="42" t="s">
        <v>36</v>
      </c>
      <c r="D42" s="16">
        <f>CONTENEDOR!U32</f>
        <v>26</v>
      </c>
      <c r="E42" s="23">
        <f t="shared" si="0"/>
        <v>0.05450733752620545</v>
      </c>
    </row>
    <row r="43" spans="2:5" ht="20.1" customHeight="1">
      <c r="B43" s="37">
        <v>31</v>
      </c>
      <c r="C43" s="42" t="s">
        <v>37</v>
      </c>
      <c r="D43" s="16">
        <f>CONTENEDOR!U33</f>
        <v>34</v>
      </c>
      <c r="E43" s="23">
        <f t="shared" si="0"/>
        <v>0.07127882599580712</v>
      </c>
    </row>
    <row r="44" spans="2:5" ht="20.1" customHeight="1">
      <c r="B44" s="37">
        <v>32</v>
      </c>
      <c r="C44" s="42" t="s">
        <v>38</v>
      </c>
      <c r="D44" s="16">
        <f>CONTENEDOR!U34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CONTENEDOR!U35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CONTENEDOR!U36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CONTENEDOR!U37</f>
        <v>2</v>
      </c>
      <c r="E47" s="23">
        <f t="shared" si="1"/>
        <v>0.0041928721174004195</v>
      </c>
    </row>
    <row r="48" spans="2:5" ht="20.1" customHeight="1">
      <c r="B48" s="37">
        <v>36</v>
      </c>
      <c r="C48" s="42" t="s">
        <v>42</v>
      </c>
      <c r="D48" s="16">
        <f>CONTENEDOR!U38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CONTENEDOR!U39</f>
        <v>2</v>
      </c>
      <c r="E49" s="23">
        <f t="shared" si="1"/>
        <v>0.0041928721174004195</v>
      </c>
    </row>
    <row r="50" spans="2:5" ht="20.1" customHeight="1">
      <c r="B50" s="37">
        <v>38</v>
      </c>
      <c r="C50" s="42" t="s">
        <v>44</v>
      </c>
      <c r="D50" s="16">
        <f>CONTENEDOR!U40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CONTENEDOR!U41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CONTENEDOR!U42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CONTENEDOR!U43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CONTENEDOR!U44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CONTENEDOR!U45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CONTENEDOR!U46</f>
        <v>1</v>
      </c>
      <c r="E56" s="23">
        <f t="shared" si="1"/>
        <v>0.0020964360587002098</v>
      </c>
    </row>
    <row r="57" spans="2:5" ht="20.1" customHeight="1">
      <c r="B57" s="37">
        <v>45</v>
      </c>
      <c r="C57" s="42" t="s">
        <v>51</v>
      </c>
      <c r="D57" s="16">
        <f>CONTENEDOR!U47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CONTENEDOR!U48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CONTENEDOR!U49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CONTENEDOR!U50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CONTENEDOR!U51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CONTENEDOR!U52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CONTENEDOR!U53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CONTENEDOR!U54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CONTENEDOR!U55</f>
        <v>4</v>
      </c>
      <c r="E65" s="26">
        <f t="shared" si="1"/>
        <v>0.008385744234800839</v>
      </c>
    </row>
    <row r="66" spans="3:5" ht="23.25" customHeight="1" thickBot="1">
      <c r="C66" s="39" t="str">
        <f>TITULOS!C15</f>
        <v xml:space="preserve"> </v>
      </c>
      <c r="D66" s="12">
        <f>SUM(D13:D65)</f>
        <v>477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{8DBBAA47-39F3-4983-9362-6FB842AD80EB}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BBAA47-39F3-4983-9362-6FB842AD80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4:J66"/>
  <sheetViews>
    <sheetView workbookViewId="0" topLeftCell="A52">
      <selection activeCell="D13" sqref="D1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75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CONTENEDOR!V3</f>
        <v>50</v>
      </c>
      <c r="E13" s="40">
        <f aca="true" t="shared" si="0" ref="E13:E44">D13/$D$66</f>
        <v>0.02847380410022779</v>
      </c>
    </row>
    <row r="14" spans="2:5" ht="20.1" customHeight="1">
      <c r="B14" s="37">
        <v>2</v>
      </c>
      <c r="C14" s="42" t="s">
        <v>8</v>
      </c>
      <c r="D14" s="16">
        <f>CONTENEDOR!V4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CONTENEDOR!V5</f>
        <v>25</v>
      </c>
      <c r="E15" s="23">
        <f t="shared" si="0"/>
        <v>0.014236902050113895</v>
      </c>
    </row>
    <row r="16" spans="2:5" ht="20.1" customHeight="1">
      <c r="B16" s="37">
        <v>4</v>
      </c>
      <c r="C16" s="42" t="s">
        <v>10</v>
      </c>
      <c r="D16" s="16">
        <f>CONTENEDOR!V6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CONTENEDOR!V7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CONTENEDOR!V8</f>
        <v>2</v>
      </c>
      <c r="E18" s="23">
        <f t="shared" si="0"/>
        <v>0.0011389521640091116</v>
      </c>
    </row>
    <row r="19" spans="2:5" ht="20.1" customHeight="1">
      <c r="B19" s="37">
        <v>7</v>
      </c>
      <c r="C19" s="42" t="s">
        <v>13</v>
      </c>
      <c r="D19" s="16">
        <f>CONTENEDOR!V9</f>
        <v>146</v>
      </c>
      <c r="E19" s="23">
        <f t="shared" si="0"/>
        <v>0.08314350797266515</v>
      </c>
    </row>
    <row r="20" spans="2:5" ht="20.1" customHeight="1">
      <c r="B20" s="37">
        <v>8</v>
      </c>
      <c r="C20" s="42" t="s">
        <v>14</v>
      </c>
      <c r="D20" s="16">
        <f>CONTENEDOR!V10</f>
        <v>24</v>
      </c>
      <c r="E20" s="23">
        <f t="shared" si="0"/>
        <v>0.01366742596810934</v>
      </c>
    </row>
    <row r="21" spans="2:5" ht="20.1" customHeight="1">
      <c r="B21" s="37">
        <v>9</v>
      </c>
      <c r="C21" s="42" t="s">
        <v>15</v>
      </c>
      <c r="D21" s="16">
        <f>CONTENEDOR!V11</f>
        <v>1</v>
      </c>
      <c r="E21" s="23">
        <f t="shared" si="0"/>
        <v>0.0005694760820045558</v>
      </c>
    </row>
    <row r="22" spans="2:5" ht="20.1" customHeight="1">
      <c r="B22" s="37">
        <v>10</v>
      </c>
      <c r="C22" s="42" t="s">
        <v>16</v>
      </c>
      <c r="D22" s="16">
        <f>CONTENEDOR!V12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CONTENEDOR!V13</f>
        <v>156</v>
      </c>
      <c r="E23" s="23">
        <f t="shared" si="0"/>
        <v>0.0888382687927107</v>
      </c>
    </row>
    <row r="24" spans="2:5" ht="20.1" customHeight="1">
      <c r="B24" s="37">
        <v>12</v>
      </c>
      <c r="C24" s="42" t="s">
        <v>18</v>
      </c>
      <c r="D24" s="16">
        <f>CONTENEDOR!V14</f>
        <v>156</v>
      </c>
      <c r="E24" s="23">
        <f t="shared" si="0"/>
        <v>0.0888382687927107</v>
      </c>
    </row>
    <row r="25" spans="2:5" ht="20.1" customHeight="1">
      <c r="B25" s="37">
        <v>13</v>
      </c>
      <c r="C25" s="42" t="s">
        <v>19</v>
      </c>
      <c r="D25" s="16">
        <f>CONTENEDOR!V15</f>
        <v>8</v>
      </c>
      <c r="E25" s="23">
        <f t="shared" si="0"/>
        <v>0.004555808656036446</v>
      </c>
    </row>
    <row r="26" spans="2:5" ht="20.1" customHeight="1">
      <c r="B26" s="37">
        <v>14</v>
      </c>
      <c r="C26" s="42" t="s">
        <v>20</v>
      </c>
      <c r="D26" s="16">
        <f>CONTENEDOR!V16</f>
        <v>27</v>
      </c>
      <c r="E26" s="23">
        <f t="shared" si="0"/>
        <v>0.015375854214123007</v>
      </c>
    </row>
    <row r="27" spans="2:5" ht="20.1" customHeight="1">
      <c r="B27" s="37">
        <v>15</v>
      </c>
      <c r="C27" s="42" t="s">
        <v>21</v>
      </c>
      <c r="D27" s="16">
        <f>CONTENEDOR!V17</f>
        <v>3</v>
      </c>
      <c r="E27" s="23">
        <f t="shared" si="0"/>
        <v>0.0017084282460136675</v>
      </c>
    </row>
    <row r="28" spans="2:5" ht="20.1" customHeight="1">
      <c r="B28" s="37">
        <v>16</v>
      </c>
      <c r="C28" s="42" t="s">
        <v>22</v>
      </c>
      <c r="D28" s="16">
        <f>CONTENEDOR!V18</f>
        <v>6</v>
      </c>
      <c r="E28" s="23">
        <f t="shared" si="0"/>
        <v>0.003416856492027335</v>
      </c>
    </row>
    <row r="29" spans="2:5" ht="20.1" customHeight="1">
      <c r="B29" s="37">
        <v>17</v>
      </c>
      <c r="C29" s="42" t="s">
        <v>23</v>
      </c>
      <c r="D29" s="16">
        <f>CONTENEDOR!V19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CONTENEDOR!V20</f>
        <v>22</v>
      </c>
      <c r="E30" s="23">
        <f t="shared" si="0"/>
        <v>0.012528473804100227</v>
      </c>
    </row>
    <row r="31" spans="2:5" ht="20.1" customHeight="1">
      <c r="B31" s="37">
        <v>19</v>
      </c>
      <c r="C31" s="42" t="s">
        <v>25</v>
      </c>
      <c r="D31" s="16">
        <f>CONTENEDOR!V21</f>
        <v>4</v>
      </c>
      <c r="E31" s="23">
        <f t="shared" si="0"/>
        <v>0.002277904328018223</v>
      </c>
    </row>
    <row r="32" spans="2:5" ht="20.1" customHeight="1">
      <c r="B32" s="37">
        <v>20</v>
      </c>
      <c r="C32" s="42" t="s">
        <v>26</v>
      </c>
      <c r="D32" s="16">
        <f>CONTENEDOR!V22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CONTENEDOR!V23</f>
        <v>1</v>
      </c>
      <c r="E33" s="23">
        <f t="shared" si="0"/>
        <v>0.0005694760820045558</v>
      </c>
    </row>
    <row r="34" spans="2:5" ht="20.1" customHeight="1">
      <c r="B34" s="37">
        <v>22</v>
      </c>
      <c r="C34" s="42" t="s">
        <v>28</v>
      </c>
      <c r="D34" s="16">
        <f>CONTENEDOR!V24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CONTENEDOR!V25</f>
        <v>1</v>
      </c>
      <c r="E35" s="23">
        <f t="shared" si="0"/>
        <v>0.0005694760820045558</v>
      </c>
    </row>
    <row r="36" spans="2:5" ht="20.1" customHeight="1">
      <c r="B36" s="37">
        <v>24</v>
      </c>
      <c r="C36" s="42" t="s">
        <v>30</v>
      </c>
      <c r="D36" s="16">
        <f>CONTENEDOR!V26</f>
        <v>1</v>
      </c>
      <c r="E36" s="23">
        <f t="shared" si="0"/>
        <v>0.0005694760820045558</v>
      </c>
    </row>
    <row r="37" spans="2:5" ht="20.1" customHeight="1">
      <c r="B37" s="37">
        <v>25</v>
      </c>
      <c r="C37" s="42" t="s">
        <v>31</v>
      </c>
      <c r="D37" s="16">
        <f>CONTENEDOR!V27</f>
        <v>33</v>
      </c>
      <c r="E37" s="23">
        <f t="shared" si="0"/>
        <v>0.01879271070615034</v>
      </c>
    </row>
    <row r="38" spans="2:5" ht="20.1" customHeight="1">
      <c r="B38" s="37">
        <v>26</v>
      </c>
      <c r="C38" s="42" t="s">
        <v>32</v>
      </c>
      <c r="D38" s="16">
        <f>CONTENEDOR!V28</f>
        <v>20</v>
      </c>
      <c r="E38" s="23">
        <f t="shared" si="0"/>
        <v>0.011389521640091117</v>
      </c>
    </row>
    <row r="39" spans="2:5" ht="20.1" customHeight="1">
      <c r="B39" s="37">
        <v>27</v>
      </c>
      <c r="C39" s="42" t="s">
        <v>33</v>
      </c>
      <c r="D39" s="16">
        <f>CONTENEDOR!V29</f>
        <v>667</v>
      </c>
      <c r="E39" s="23">
        <f t="shared" si="0"/>
        <v>0.3798405466970387</v>
      </c>
    </row>
    <row r="40" spans="2:5" ht="20.1" customHeight="1">
      <c r="B40" s="37">
        <v>28</v>
      </c>
      <c r="C40" s="42" t="s">
        <v>34</v>
      </c>
      <c r="D40" s="16">
        <f>CONTENEDOR!V30</f>
        <v>98</v>
      </c>
      <c r="E40" s="23">
        <f t="shared" si="0"/>
        <v>0.05580865603644647</v>
      </c>
    </row>
    <row r="41" spans="2:5" ht="20.1" customHeight="1">
      <c r="B41" s="37">
        <v>29</v>
      </c>
      <c r="C41" s="42" t="s">
        <v>35</v>
      </c>
      <c r="D41" s="16">
        <f>CONTENEDOR!V31</f>
        <v>36</v>
      </c>
      <c r="E41" s="23">
        <f t="shared" si="0"/>
        <v>0.02050113895216401</v>
      </c>
    </row>
    <row r="42" spans="2:5" ht="20.1" customHeight="1">
      <c r="B42" s="37">
        <v>30</v>
      </c>
      <c r="C42" s="42" t="s">
        <v>36</v>
      </c>
      <c r="D42" s="16">
        <f>CONTENEDOR!V32</f>
        <v>12</v>
      </c>
      <c r="E42" s="23">
        <f t="shared" si="0"/>
        <v>0.00683371298405467</v>
      </c>
    </row>
    <row r="43" spans="2:5" ht="20.1" customHeight="1">
      <c r="B43" s="37">
        <v>31</v>
      </c>
      <c r="C43" s="42" t="s">
        <v>37</v>
      </c>
      <c r="D43" s="16">
        <f>CONTENEDOR!V33</f>
        <v>12</v>
      </c>
      <c r="E43" s="23">
        <f t="shared" si="0"/>
        <v>0.00683371298405467</v>
      </c>
    </row>
    <row r="44" spans="2:5" ht="20.1" customHeight="1">
      <c r="B44" s="37">
        <v>32</v>
      </c>
      <c r="C44" s="42" t="s">
        <v>38</v>
      </c>
      <c r="D44" s="16">
        <f>CONTENEDOR!V34</f>
        <v>78</v>
      </c>
      <c r="E44" s="23">
        <f t="shared" si="0"/>
        <v>0.04441913439635535</v>
      </c>
    </row>
    <row r="45" spans="2:5" ht="20.1" customHeight="1">
      <c r="B45" s="37">
        <v>33</v>
      </c>
      <c r="C45" s="42" t="s">
        <v>39</v>
      </c>
      <c r="D45" s="16">
        <f>CONTENEDOR!V35</f>
        <v>5</v>
      </c>
      <c r="E45" s="23">
        <f aca="true" t="shared" si="1" ref="E45:E65">D45/$D$66</f>
        <v>0.0028473804100227792</v>
      </c>
    </row>
    <row r="46" spans="2:5" ht="20.1" customHeight="1">
      <c r="B46" s="37">
        <v>34</v>
      </c>
      <c r="C46" s="42" t="s">
        <v>40</v>
      </c>
      <c r="D46" s="16">
        <f>CONTENEDOR!V36</f>
        <v>91</v>
      </c>
      <c r="E46" s="23">
        <f t="shared" si="1"/>
        <v>0.051822323462414575</v>
      </c>
    </row>
    <row r="47" spans="2:5" ht="20.1" customHeight="1">
      <c r="B47" s="37">
        <v>35</v>
      </c>
      <c r="C47" s="42" t="s">
        <v>41</v>
      </c>
      <c r="D47" s="16">
        <f>CONTENEDOR!V37</f>
        <v>3</v>
      </c>
      <c r="E47" s="23">
        <f t="shared" si="1"/>
        <v>0.0017084282460136675</v>
      </c>
    </row>
    <row r="48" spans="2:5" ht="20.1" customHeight="1">
      <c r="B48" s="37">
        <v>36</v>
      </c>
      <c r="C48" s="42" t="s">
        <v>42</v>
      </c>
      <c r="D48" s="16">
        <f>CONTENEDOR!V38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CONTENEDOR!V39</f>
        <v>2</v>
      </c>
      <c r="E49" s="23">
        <f t="shared" si="1"/>
        <v>0.0011389521640091116</v>
      </c>
    </row>
    <row r="50" spans="2:5" ht="20.1" customHeight="1">
      <c r="B50" s="37">
        <v>38</v>
      </c>
      <c r="C50" s="42" t="s">
        <v>44</v>
      </c>
      <c r="D50" s="16">
        <f>CONTENEDOR!V40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CONTENEDOR!V41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CONTENEDOR!V42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CONTENEDOR!V43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CONTENEDOR!V44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CONTENEDOR!V45</f>
        <v>1</v>
      </c>
      <c r="E55" s="23">
        <f t="shared" si="1"/>
        <v>0.0005694760820045558</v>
      </c>
    </row>
    <row r="56" spans="2:5" ht="20.1" customHeight="1">
      <c r="B56" s="37">
        <v>44</v>
      </c>
      <c r="C56" s="42" t="s">
        <v>50</v>
      </c>
      <c r="D56" s="16">
        <f>CONTENEDOR!V46</f>
        <v>1</v>
      </c>
      <c r="E56" s="23">
        <f t="shared" si="1"/>
        <v>0.0005694760820045558</v>
      </c>
    </row>
    <row r="57" spans="2:5" ht="20.1" customHeight="1">
      <c r="B57" s="37">
        <v>45</v>
      </c>
      <c r="C57" s="42" t="s">
        <v>51</v>
      </c>
      <c r="D57" s="16">
        <f>CONTENEDOR!V47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CONTENEDOR!V48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CONTENEDOR!V49</f>
        <v>2</v>
      </c>
      <c r="E59" s="23">
        <f t="shared" si="1"/>
        <v>0.0011389521640091116</v>
      </c>
    </row>
    <row r="60" spans="2:5" ht="20.1" customHeight="1">
      <c r="B60" s="37">
        <v>48</v>
      </c>
      <c r="C60" s="42" t="s">
        <v>54</v>
      </c>
      <c r="D60" s="16">
        <f>CONTENEDOR!V50</f>
        <v>1</v>
      </c>
      <c r="E60" s="23">
        <f t="shared" si="1"/>
        <v>0.0005694760820045558</v>
      </c>
    </row>
    <row r="61" spans="2:5" ht="20.1" customHeight="1">
      <c r="B61" s="37">
        <v>49</v>
      </c>
      <c r="C61" s="42" t="s">
        <v>55</v>
      </c>
      <c r="D61" s="16">
        <f>CONTENEDOR!V51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CONTENEDOR!V52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CONTENEDOR!V53</f>
        <v>1</v>
      </c>
      <c r="E63" s="23">
        <f t="shared" si="1"/>
        <v>0.0005694760820045558</v>
      </c>
    </row>
    <row r="64" spans="2:5" ht="20.1" customHeight="1">
      <c r="B64" s="37">
        <v>52</v>
      </c>
      <c r="C64" s="42" t="s">
        <v>58</v>
      </c>
      <c r="D64" s="16">
        <f>CONTENEDOR!V54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CONTENEDOR!V55</f>
        <v>60</v>
      </c>
      <c r="E65" s="26">
        <f t="shared" si="1"/>
        <v>0.03416856492027335</v>
      </c>
    </row>
    <row r="66" spans="3:5" ht="23.25" customHeight="1" thickBot="1">
      <c r="C66" s="39" t="str">
        <f>TITULOS!C15</f>
        <v xml:space="preserve"> </v>
      </c>
      <c r="D66" s="12">
        <f>SUM(D13:D65)</f>
        <v>1756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{3581A3E6-17E7-4D44-BE4C-3227D97616CB}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81A3E6-17E7-4D44-BE4C-3227D97616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4:J66"/>
  <sheetViews>
    <sheetView workbookViewId="0" topLeftCell="A52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76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CONTENEDOR!W3</f>
        <v>183</v>
      </c>
      <c r="E13" s="40">
        <f aca="true" t="shared" si="0" ref="E13:E44">D13/$D$66</f>
        <v>0.03663663663663664</v>
      </c>
    </row>
    <row r="14" spans="2:5" ht="20.1" customHeight="1">
      <c r="B14" s="37">
        <v>2</v>
      </c>
      <c r="C14" s="42" t="s">
        <v>8</v>
      </c>
      <c r="D14" s="16">
        <f>CONTENEDOR!W4</f>
        <v>5</v>
      </c>
      <c r="E14" s="23">
        <f t="shared" si="0"/>
        <v>0.001001001001001001</v>
      </c>
    </row>
    <row r="15" spans="2:5" ht="20.1" customHeight="1">
      <c r="B15" s="37">
        <v>3</v>
      </c>
      <c r="C15" s="42" t="s">
        <v>9</v>
      </c>
      <c r="D15" s="16">
        <f>CONTENEDOR!W5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CONTENEDOR!W6</f>
        <v>15</v>
      </c>
      <c r="E16" s="23">
        <f t="shared" si="0"/>
        <v>0.003003003003003003</v>
      </c>
    </row>
    <row r="17" spans="2:5" ht="20.1" customHeight="1">
      <c r="B17" s="37">
        <v>5</v>
      </c>
      <c r="C17" s="42" t="s">
        <v>11</v>
      </c>
      <c r="D17" s="16">
        <f>CONTENEDOR!W7</f>
        <v>1</v>
      </c>
      <c r="E17" s="23">
        <f t="shared" si="0"/>
        <v>0.0002002002002002002</v>
      </c>
    </row>
    <row r="18" spans="2:5" ht="20.1" customHeight="1">
      <c r="B18" s="37">
        <v>6</v>
      </c>
      <c r="C18" s="42" t="s">
        <v>12</v>
      </c>
      <c r="D18" s="16">
        <f>CONTENEDOR!W8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CONTENEDOR!W9</f>
        <v>508</v>
      </c>
      <c r="E19" s="23">
        <f t="shared" si="0"/>
        <v>0.1017017017017017</v>
      </c>
    </row>
    <row r="20" spans="2:5" ht="20.1" customHeight="1">
      <c r="B20" s="37">
        <v>8</v>
      </c>
      <c r="C20" s="42" t="s">
        <v>14</v>
      </c>
      <c r="D20" s="16">
        <f>CONTENEDOR!W10</f>
        <v>329</v>
      </c>
      <c r="E20" s="23">
        <f t="shared" si="0"/>
        <v>0.06586586586586586</v>
      </c>
    </row>
    <row r="21" spans="2:5" ht="20.1" customHeight="1">
      <c r="B21" s="37">
        <v>9</v>
      </c>
      <c r="C21" s="42" t="s">
        <v>15</v>
      </c>
      <c r="D21" s="16">
        <f>CONTENEDOR!W11</f>
        <v>31</v>
      </c>
      <c r="E21" s="23">
        <f t="shared" si="0"/>
        <v>0.006206206206206206</v>
      </c>
    </row>
    <row r="22" spans="2:5" ht="20.1" customHeight="1">
      <c r="B22" s="37">
        <v>10</v>
      </c>
      <c r="C22" s="42" t="s">
        <v>16</v>
      </c>
      <c r="D22" s="16">
        <f>CONTENEDOR!W12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CONTENEDOR!W13</f>
        <v>119</v>
      </c>
      <c r="E23" s="23">
        <f t="shared" si="0"/>
        <v>0.023823823823823823</v>
      </c>
    </row>
    <row r="24" spans="2:5" ht="20.1" customHeight="1">
      <c r="B24" s="37">
        <v>12</v>
      </c>
      <c r="C24" s="42" t="s">
        <v>18</v>
      </c>
      <c r="D24" s="16">
        <f>CONTENEDOR!W14</f>
        <v>96</v>
      </c>
      <c r="E24" s="23">
        <f t="shared" si="0"/>
        <v>0.01921921921921922</v>
      </c>
    </row>
    <row r="25" spans="2:5" ht="20.1" customHeight="1">
      <c r="B25" s="37">
        <v>13</v>
      </c>
      <c r="C25" s="42" t="s">
        <v>19</v>
      </c>
      <c r="D25" s="16">
        <f>CONTENEDOR!W15</f>
        <v>8</v>
      </c>
      <c r="E25" s="23">
        <f t="shared" si="0"/>
        <v>0.0016016016016016017</v>
      </c>
    </row>
    <row r="26" spans="2:5" ht="20.1" customHeight="1">
      <c r="B26" s="37">
        <v>14</v>
      </c>
      <c r="C26" s="42" t="s">
        <v>20</v>
      </c>
      <c r="D26" s="16">
        <f>CONTENEDOR!W16</f>
        <v>36</v>
      </c>
      <c r="E26" s="23">
        <f t="shared" si="0"/>
        <v>0.007207207207207207</v>
      </c>
    </row>
    <row r="27" spans="2:5" ht="20.1" customHeight="1">
      <c r="B27" s="37">
        <v>15</v>
      </c>
      <c r="C27" s="42" t="s">
        <v>21</v>
      </c>
      <c r="D27" s="16">
        <f>CONTENEDOR!W17</f>
        <v>41</v>
      </c>
      <c r="E27" s="23">
        <f t="shared" si="0"/>
        <v>0.008208208208208207</v>
      </c>
    </row>
    <row r="28" spans="2:5" ht="20.1" customHeight="1">
      <c r="B28" s="37">
        <v>16</v>
      </c>
      <c r="C28" s="42" t="s">
        <v>22</v>
      </c>
      <c r="D28" s="16">
        <f>CONTENEDOR!W18</f>
        <v>6</v>
      </c>
      <c r="E28" s="23">
        <f t="shared" si="0"/>
        <v>0.0012012012012012011</v>
      </c>
    </row>
    <row r="29" spans="2:5" ht="20.1" customHeight="1">
      <c r="B29" s="37">
        <v>17</v>
      </c>
      <c r="C29" s="42" t="s">
        <v>23</v>
      </c>
      <c r="D29" s="16">
        <f>CONTENEDOR!W19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CONTENEDOR!W20</f>
        <v>50</v>
      </c>
      <c r="E30" s="23">
        <f t="shared" si="0"/>
        <v>0.01001001001001001</v>
      </c>
    </row>
    <row r="31" spans="2:5" ht="20.1" customHeight="1">
      <c r="B31" s="37">
        <v>19</v>
      </c>
      <c r="C31" s="42" t="s">
        <v>25</v>
      </c>
      <c r="D31" s="16">
        <f>CONTENEDOR!W21</f>
        <v>57</v>
      </c>
      <c r="E31" s="23">
        <f t="shared" si="0"/>
        <v>0.011411411411411412</v>
      </c>
    </row>
    <row r="32" spans="2:5" ht="20.1" customHeight="1">
      <c r="B32" s="37">
        <v>20</v>
      </c>
      <c r="C32" s="42" t="s">
        <v>26</v>
      </c>
      <c r="D32" s="16">
        <f>CONTENEDOR!W22</f>
        <v>48</v>
      </c>
      <c r="E32" s="23">
        <f t="shared" si="0"/>
        <v>0.00960960960960961</v>
      </c>
    </row>
    <row r="33" spans="2:5" ht="20.1" customHeight="1">
      <c r="B33" s="37">
        <v>21</v>
      </c>
      <c r="C33" s="42" t="s">
        <v>27</v>
      </c>
      <c r="D33" s="16">
        <f>CONTENEDOR!W23</f>
        <v>2</v>
      </c>
      <c r="E33" s="23">
        <f t="shared" si="0"/>
        <v>0.0004004004004004004</v>
      </c>
    </row>
    <row r="34" spans="2:5" ht="20.1" customHeight="1">
      <c r="B34" s="37">
        <v>22</v>
      </c>
      <c r="C34" s="42" t="s">
        <v>28</v>
      </c>
      <c r="D34" s="16">
        <f>CONTENEDOR!W24</f>
        <v>17</v>
      </c>
      <c r="E34" s="23">
        <f t="shared" si="0"/>
        <v>0.0034034034034034033</v>
      </c>
    </row>
    <row r="35" spans="2:5" ht="20.1" customHeight="1">
      <c r="B35" s="37">
        <v>23</v>
      </c>
      <c r="C35" s="42" t="s">
        <v>29</v>
      </c>
      <c r="D35" s="16">
        <f>CONTENEDOR!W25</f>
        <v>1</v>
      </c>
      <c r="E35" s="23">
        <f t="shared" si="0"/>
        <v>0.0002002002002002002</v>
      </c>
    </row>
    <row r="36" spans="2:5" ht="20.1" customHeight="1">
      <c r="B36" s="37">
        <v>24</v>
      </c>
      <c r="C36" s="42" t="s">
        <v>30</v>
      </c>
      <c r="D36" s="16">
        <f>CONTENEDOR!W26</f>
        <v>4</v>
      </c>
      <c r="E36" s="23">
        <f t="shared" si="0"/>
        <v>0.0008008008008008008</v>
      </c>
    </row>
    <row r="37" spans="2:5" ht="20.1" customHeight="1">
      <c r="B37" s="37">
        <v>25</v>
      </c>
      <c r="C37" s="42" t="s">
        <v>31</v>
      </c>
      <c r="D37" s="16">
        <f>CONTENEDOR!W27</f>
        <v>1026</v>
      </c>
      <c r="E37" s="23">
        <f t="shared" si="0"/>
        <v>0.20540540540540542</v>
      </c>
    </row>
    <row r="38" spans="2:5" ht="20.1" customHeight="1">
      <c r="B38" s="37">
        <v>26</v>
      </c>
      <c r="C38" s="42" t="s">
        <v>32</v>
      </c>
      <c r="D38" s="16">
        <f>CONTENEDOR!W28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CONTENEDOR!W29</f>
        <v>743</v>
      </c>
      <c r="E39" s="23">
        <f t="shared" si="0"/>
        <v>0.14874874874874874</v>
      </c>
    </row>
    <row r="40" spans="2:5" ht="20.1" customHeight="1">
      <c r="B40" s="37">
        <v>28</v>
      </c>
      <c r="C40" s="42" t="s">
        <v>34</v>
      </c>
      <c r="D40" s="16">
        <f>CONTENEDOR!W30</f>
        <v>603</v>
      </c>
      <c r="E40" s="23">
        <f t="shared" si="0"/>
        <v>0.12072072072072072</v>
      </c>
    </row>
    <row r="41" spans="2:5" ht="20.1" customHeight="1">
      <c r="B41" s="37">
        <v>29</v>
      </c>
      <c r="C41" s="42" t="s">
        <v>35</v>
      </c>
      <c r="D41" s="16">
        <f>CONTENEDOR!W31</f>
        <v>164</v>
      </c>
      <c r="E41" s="23">
        <f t="shared" si="0"/>
        <v>0.03283283283283283</v>
      </c>
    </row>
    <row r="42" spans="2:5" ht="20.1" customHeight="1">
      <c r="B42" s="37">
        <v>30</v>
      </c>
      <c r="C42" s="42" t="s">
        <v>36</v>
      </c>
      <c r="D42" s="16">
        <f>CONTENEDOR!W32</f>
        <v>144</v>
      </c>
      <c r="E42" s="23">
        <f t="shared" si="0"/>
        <v>0.02882882882882883</v>
      </c>
    </row>
    <row r="43" spans="2:5" ht="20.1" customHeight="1">
      <c r="B43" s="37">
        <v>31</v>
      </c>
      <c r="C43" s="42" t="s">
        <v>37</v>
      </c>
      <c r="D43" s="16">
        <f>CONTENEDOR!W33</f>
        <v>356</v>
      </c>
      <c r="E43" s="23">
        <f t="shared" si="0"/>
        <v>0.07127127127127127</v>
      </c>
    </row>
    <row r="44" spans="2:5" ht="20.1" customHeight="1">
      <c r="B44" s="37">
        <v>32</v>
      </c>
      <c r="C44" s="42" t="s">
        <v>38</v>
      </c>
      <c r="D44" s="16">
        <f>CONTENEDOR!W34</f>
        <v>77</v>
      </c>
      <c r="E44" s="23">
        <f t="shared" si="0"/>
        <v>0.015415415415415416</v>
      </c>
    </row>
    <row r="45" spans="2:5" ht="20.1" customHeight="1">
      <c r="B45" s="37">
        <v>33</v>
      </c>
      <c r="C45" s="42" t="s">
        <v>39</v>
      </c>
      <c r="D45" s="16">
        <f>CONTENEDOR!W35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CONTENEDOR!W36</f>
        <v>147</v>
      </c>
      <c r="E46" s="23">
        <f t="shared" si="1"/>
        <v>0.02942942942942943</v>
      </c>
    </row>
    <row r="47" spans="2:5" ht="20.1" customHeight="1">
      <c r="B47" s="37">
        <v>35</v>
      </c>
      <c r="C47" s="42" t="s">
        <v>41</v>
      </c>
      <c r="D47" s="16">
        <f>CONTENEDOR!W37</f>
        <v>17</v>
      </c>
      <c r="E47" s="23">
        <f t="shared" si="1"/>
        <v>0.0034034034034034033</v>
      </c>
    </row>
    <row r="48" spans="2:5" ht="20.1" customHeight="1">
      <c r="B48" s="37">
        <v>36</v>
      </c>
      <c r="C48" s="42" t="s">
        <v>42</v>
      </c>
      <c r="D48" s="16">
        <f>CONTENEDOR!W38</f>
        <v>1</v>
      </c>
      <c r="E48" s="23">
        <f t="shared" si="1"/>
        <v>0.0002002002002002002</v>
      </c>
    </row>
    <row r="49" spans="2:5" ht="20.1" customHeight="1">
      <c r="B49" s="37">
        <v>37</v>
      </c>
      <c r="C49" s="42" t="s">
        <v>43</v>
      </c>
      <c r="D49" s="16">
        <f>CONTENEDOR!W39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CONTENEDOR!W40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CONTENEDOR!W41</f>
        <v>5</v>
      </c>
      <c r="E51" s="23">
        <f t="shared" si="1"/>
        <v>0.001001001001001001</v>
      </c>
    </row>
    <row r="52" spans="2:5" ht="20.1" customHeight="1">
      <c r="B52" s="37">
        <v>40</v>
      </c>
      <c r="C52" s="42" t="s">
        <v>46</v>
      </c>
      <c r="D52" s="16">
        <f>CONTENEDOR!W42</f>
        <v>1</v>
      </c>
      <c r="E52" s="23">
        <f t="shared" si="1"/>
        <v>0.0002002002002002002</v>
      </c>
    </row>
    <row r="53" spans="2:5" ht="20.1" customHeight="1">
      <c r="B53" s="37">
        <v>41</v>
      </c>
      <c r="C53" s="42" t="s">
        <v>47</v>
      </c>
      <c r="D53" s="16">
        <f>CONTENEDOR!W43</f>
        <v>7</v>
      </c>
      <c r="E53" s="23">
        <f t="shared" si="1"/>
        <v>0.0014014014014014013</v>
      </c>
    </row>
    <row r="54" spans="2:5" ht="20.1" customHeight="1">
      <c r="B54" s="37">
        <v>42</v>
      </c>
      <c r="C54" s="42" t="s">
        <v>48</v>
      </c>
      <c r="D54" s="16">
        <f>CONTENEDOR!W44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CONTENEDOR!W45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CONTENEDOR!W46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CONTENEDOR!W47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CONTENEDOR!W48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CONTENEDOR!W49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CONTENEDOR!W50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CONTENEDOR!W51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CONTENEDOR!W52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CONTENEDOR!W53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CONTENEDOR!W54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CONTENEDOR!W55</f>
        <v>147</v>
      </c>
      <c r="E65" s="26">
        <f t="shared" si="1"/>
        <v>0.02942942942942943</v>
      </c>
    </row>
    <row r="66" spans="3:5" ht="23.25" customHeight="1" thickBot="1">
      <c r="C66" s="39" t="str">
        <f>TITULOS!C15</f>
        <v xml:space="preserve"> </v>
      </c>
      <c r="D66" s="12">
        <f>SUM(D13:D65)</f>
        <v>4995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{CF279BDD-250E-4244-AAA5-66246DC73E97}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279BDD-250E-4244-AAA5-66246DC73E9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4:J66"/>
  <sheetViews>
    <sheetView workbookViewId="0" topLeftCell="A8">
      <selection activeCell="C36" sqref="C3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77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CONTENEDOR!X3</f>
        <v>25</v>
      </c>
      <c r="E13" s="40">
        <f aca="true" t="shared" si="0" ref="E13:E44">D13/$D$66</f>
        <v>0.07309941520467836</v>
      </c>
    </row>
    <row r="14" spans="2:5" ht="20.1" customHeight="1">
      <c r="B14" s="37">
        <v>2</v>
      </c>
      <c r="C14" s="42" t="s">
        <v>8</v>
      </c>
      <c r="D14" s="16">
        <f>CONTENEDOR!X4</f>
        <v>28</v>
      </c>
      <c r="E14" s="23">
        <f t="shared" si="0"/>
        <v>0.08187134502923976</v>
      </c>
    </row>
    <row r="15" spans="2:5" ht="20.1" customHeight="1">
      <c r="B15" s="37">
        <v>3</v>
      </c>
      <c r="C15" s="42" t="s">
        <v>9</v>
      </c>
      <c r="D15" s="16">
        <f>CONTENEDOR!X5</f>
        <v>35</v>
      </c>
      <c r="E15" s="23">
        <f t="shared" si="0"/>
        <v>0.1023391812865497</v>
      </c>
    </row>
    <row r="16" spans="2:5" ht="20.1" customHeight="1">
      <c r="B16" s="37">
        <v>4</v>
      </c>
      <c r="C16" s="42" t="s">
        <v>10</v>
      </c>
      <c r="D16" s="16">
        <f>CONTENEDOR!X6</f>
        <v>6</v>
      </c>
      <c r="E16" s="23">
        <f t="shared" si="0"/>
        <v>0.017543859649122806</v>
      </c>
    </row>
    <row r="17" spans="2:5" ht="20.1" customHeight="1">
      <c r="B17" s="37">
        <v>5</v>
      </c>
      <c r="C17" s="42" t="s">
        <v>11</v>
      </c>
      <c r="D17" s="16">
        <f>CONTENEDOR!X7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CONTENEDOR!X8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CONTENEDOR!X9</f>
        <v>44</v>
      </c>
      <c r="E19" s="23">
        <f t="shared" si="0"/>
        <v>0.1286549707602339</v>
      </c>
    </row>
    <row r="20" spans="2:5" ht="20.1" customHeight="1">
      <c r="B20" s="37">
        <v>8</v>
      </c>
      <c r="C20" s="42" t="s">
        <v>14</v>
      </c>
      <c r="D20" s="16">
        <f>CONTENEDOR!X10</f>
        <v>6</v>
      </c>
      <c r="E20" s="23">
        <f t="shared" si="0"/>
        <v>0.017543859649122806</v>
      </c>
    </row>
    <row r="21" spans="2:5" ht="20.1" customHeight="1">
      <c r="B21" s="37">
        <v>9</v>
      </c>
      <c r="C21" s="42" t="s">
        <v>15</v>
      </c>
      <c r="D21" s="16">
        <f>CONTENEDOR!X11</f>
        <v>1</v>
      </c>
      <c r="E21" s="23">
        <f t="shared" si="0"/>
        <v>0.0029239766081871343</v>
      </c>
    </row>
    <row r="22" spans="2:5" ht="20.1" customHeight="1">
      <c r="B22" s="37">
        <v>10</v>
      </c>
      <c r="C22" s="42" t="s">
        <v>16</v>
      </c>
      <c r="D22" s="16">
        <f>CONTENEDOR!X12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CONTENEDOR!X13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CONTENEDOR!X14</f>
        <v>1</v>
      </c>
      <c r="E24" s="23">
        <f t="shared" si="0"/>
        <v>0.0029239766081871343</v>
      </c>
    </row>
    <row r="25" spans="2:5" ht="20.1" customHeight="1">
      <c r="B25" s="37">
        <v>13</v>
      </c>
      <c r="C25" s="42" t="s">
        <v>19</v>
      </c>
      <c r="D25" s="16">
        <f>CONTENEDOR!X15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CONTENEDOR!X16</f>
        <v>15</v>
      </c>
      <c r="E26" s="23">
        <f t="shared" si="0"/>
        <v>0.043859649122807015</v>
      </c>
    </row>
    <row r="27" spans="2:5" ht="20.1" customHeight="1">
      <c r="B27" s="37">
        <v>15</v>
      </c>
      <c r="C27" s="42" t="s">
        <v>21</v>
      </c>
      <c r="D27" s="16">
        <f>CONTENEDOR!X17</f>
        <v>12</v>
      </c>
      <c r="E27" s="23">
        <f t="shared" si="0"/>
        <v>0.03508771929824561</v>
      </c>
    </row>
    <row r="28" spans="2:5" ht="20.1" customHeight="1">
      <c r="B28" s="37">
        <v>16</v>
      </c>
      <c r="C28" s="42" t="s">
        <v>22</v>
      </c>
      <c r="D28" s="16">
        <f>CONTENEDOR!X18</f>
        <v>2</v>
      </c>
      <c r="E28" s="23">
        <f t="shared" si="0"/>
        <v>0.005847953216374269</v>
      </c>
    </row>
    <row r="29" spans="2:5" ht="20.1" customHeight="1">
      <c r="B29" s="37">
        <v>17</v>
      </c>
      <c r="C29" s="42" t="s">
        <v>23</v>
      </c>
      <c r="D29" s="16">
        <f>CONTENEDOR!X19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CONTENEDOR!X20</f>
        <v>10</v>
      </c>
      <c r="E30" s="23">
        <f t="shared" si="0"/>
        <v>0.029239766081871343</v>
      </c>
    </row>
    <row r="31" spans="2:5" ht="20.1" customHeight="1">
      <c r="B31" s="37">
        <v>19</v>
      </c>
      <c r="C31" s="42" t="s">
        <v>25</v>
      </c>
      <c r="D31" s="16">
        <f>CONTENEDOR!X21</f>
        <v>8</v>
      </c>
      <c r="E31" s="23">
        <f t="shared" si="0"/>
        <v>0.023391812865497075</v>
      </c>
    </row>
    <row r="32" spans="2:5" ht="20.1" customHeight="1">
      <c r="B32" s="37">
        <v>20</v>
      </c>
      <c r="C32" s="42" t="s">
        <v>26</v>
      </c>
      <c r="D32" s="16">
        <f>CONTENEDOR!X22</f>
        <v>2</v>
      </c>
      <c r="E32" s="23">
        <f t="shared" si="0"/>
        <v>0.005847953216374269</v>
      </c>
    </row>
    <row r="33" spans="2:5" ht="20.1" customHeight="1">
      <c r="B33" s="37">
        <v>21</v>
      </c>
      <c r="C33" s="42" t="s">
        <v>27</v>
      </c>
      <c r="D33" s="16">
        <f>CONTENEDOR!X23</f>
        <v>3</v>
      </c>
      <c r="E33" s="23">
        <f t="shared" si="0"/>
        <v>0.008771929824561403</v>
      </c>
    </row>
    <row r="34" spans="2:5" ht="20.1" customHeight="1">
      <c r="B34" s="37">
        <v>22</v>
      </c>
      <c r="C34" s="42" t="s">
        <v>28</v>
      </c>
      <c r="D34" s="16">
        <f>CONTENEDOR!X24</f>
        <v>1</v>
      </c>
      <c r="E34" s="23">
        <f t="shared" si="0"/>
        <v>0.0029239766081871343</v>
      </c>
    </row>
    <row r="35" spans="2:5" ht="20.1" customHeight="1">
      <c r="B35" s="37">
        <v>23</v>
      </c>
      <c r="C35" s="42" t="s">
        <v>29</v>
      </c>
      <c r="D35" s="16">
        <f>CONTENEDOR!X25</f>
        <v>1</v>
      </c>
      <c r="E35" s="23">
        <f t="shared" si="0"/>
        <v>0.0029239766081871343</v>
      </c>
    </row>
    <row r="36" spans="2:5" ht="20.1" customHeight="1">
      <c r="B36" s="37">
        <v>24</v>
      </c>
      <c r="C36" s="42" t="s">
        <v>30</v>
      </c>
      <c r="D36" s="16">
        <f>CONTENEDOR!X26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CONTENEDOR!X27</f>
        <v>41</v>
      </c>
      <c r="E37" s="23">
        <f t="shared" si="0"/>
        <v>0.11988304093567251</v>
      </c>
    </row>
    <row r="38" spans="2:5" ht="20.1" customHeight="1">
      <c r="B38" s="37">
        <v>26</v>
      </c>
      <c r="C38" s="42" t="s">
        <v>32</v>
      </c>
      <c r="D38" s="16">
        <f>CONTENEDOR!X28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CONTENEDOR!X29</f>
        <v>4</v>
      </c>
      <c r="E39" s="23">
        <f t="shared" si="0"/>
        <v>0.011695906432748537</v>
      </c>
    </row>
    <row r="40" spans="2:5" ht="20.1" customHeight="1">
      <c r="B40" s="37">
        <v>28</v>
      </c>
      <c r="C40" s="42" t="s">
        <v>34</v>
      </c>
      <c r="D40" s="16">
        <f>CONTENEDOR!X30</f>
        <v>15</v>
      </c>
      <c r="E40" s="23">
        <f t="shared" si="0"/>
        <v>0.043859649122807015</v>
      </c>
    </row>
    <row r="41" spans="2:5" ht="20.1" customHeight="1">
      <c r="B41" s="37">
        <v>29</v>
      </c>
      <c r="C41" s="42" t="s">
        <v>35</v>
      </c>
      <c r="D41" s="16">
        <f>CONTENEDOR!X31</f>
        <v>15</v>
      </c>
      <c r="E41" s="23">
        <f t="shared" si="0"/>
        <v>0.043859649122807015</v>
      </c>
    </row>
    <row r="42" spans="2:5" ht="20.1" customHeight="1">
      <c r="B42" s="37">
        <v>30</v>
      </c>
      <c r="C42" s="42" t="s">
        <v>36</v>
      </c>
      <c r="D42" s="16">
        <f>CONTENEDOR!X32</f>
        <v>18</v>
      </c>
      <c r="E42" s="23">
        <f t="shared" si="0"/>
        <v>0.05263157894736842</v>
      </c>
    </row>
    <row r="43" spans="2:5" ht="20.1" customHeight="1">
      <c r="B43" s="37">
        <v>31</v>
      </c>
      <c r="C43" s="42" t="s">
        <v>37</v>
      </c>
      <c r="D43" s="16">
        <f>CONTENEDOR!X33</f>
        <v>35</v>
      </c>
      <c r="E43" s="23">
        <f t="shared" si="0"/>
        <v>0.1023391812865497</v>
      </c>
    </row>
    <row r="44" spans="2:5" ht="20.1" customHeight="1">
      <c r="B44" s="37">
        <v>32</v>
      </c>
      <c r="C44" s="42" t="s">
        <v>38</v>
      </c>
      <c r="D44" s="16">
        <f>CONTENEDOR!X34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CONTENEDOR!X35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CONTENEDOR!X36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CONTENEDOR!X37</f>
        <v>4</v>
      </c>
      <c r="E47" s="23">
        <f t="shared" si="1"/>
        <v>0.011695906432748537</v>
      </c>
    </row>
    <row r="48" spans="2:5" ht="20.1" customHeight="1">
      <c r="B48" s="37">
        <v>36</v>
      </c>
      <c r="C48" s="42" t="s">
        <v>42</v>
      </c>
      <c r="D48" s="16">
        <f>CONTENEDOR!X38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CONTENEDOR!X39</f>
        <v>6</v>
      </c>
      <c r="E49" s="23">
        <f t="shared" si="1"/>
        <v>0.017543859649122806</v>
      </c>
    </row>
    <row r="50" spans="2:5" ht="20.1" customHeight="1">
      <c r="B50" s="37">
        <v>38</v>
      </c>
      <c r="C50" s="42" t="s">
        <v>44</v>
      </c>
      <c r="D50" s="16">
        <f>CONTENEDOR!X40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CONTENEDOR!X41</f>
        <v>1</v>
      </c>
      <c r="E51" s="23">
        <f t="shared" si="1"/>
        <v>0.0029239766081871343</v>
      </c>
    </row>
    <row r="52" spans="2:5" ht="20.1" customHeight="1">
      <c r="B52" s="37">
        <v>40</v>
      </c>
      <c r="C52" s="42" t="s">
        <v>46</v>
      </c>
      <c r="D52" s="16">
        <f>CONTENEDOR!X42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CONTENEDOR!X43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CONTENEDOR!X44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CONTENEDOR!X45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CONTENEDOR!X46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CONTENEDOR!X47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CONTENEDOR!X48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CONTENEDOR!X49</f>
        <v>1</v>
      </c>
      <c r="E59" s="23">
        <f t="shared" si="1"/>
        <v>0.0029239766081871343</v>
      </c>
    </row>
    <row r="60" spans="2:5" ht="20.1" customHeight="1">
      <c r="B60" s="37">
        <v>48</v>
      </c>
      <c r="C60" s="42" t="s">
        <v>54</v>
      </c>
      <c r="D60" s="16">
        <f>CONTENEDOR!X50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CONTENEDOR!X51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CONTENEDOR!X52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CONTENEDOR!X53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CONTENEDOR!X54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CONTENEDOR!X55</f>
        <v>2</v>
      </c>
      <c r="E65" s="26">
        <f t="shared" si="1"/>
        <v>0.005847953216374269</v>
      </c>
    </row>
    <row r="66" spans="3:5" ht="23.25" customHeight="1" thickBot="1">
      <c r="C66" s="39" t="str">
        <f>TITULOS!C15</f>
        <v xml:space="preserve"> </v>
      </c>
      <c r="D66" s="12">
        <f>SUM(D13:D65)</f>
        <v>342</v>
      </c>
      <c r="E66" s="20">
        <f>SUM(E13:E65)</f>
        <v>0.9999999999999996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{4D690597-4BCB-45E5-B92A-65513A39173B}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690597-4BCB-45E5-B92A-65513A3917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4:J66"/>
  <sheetViews>
    <sheetView workbookViewId="0" topLeftCell="A5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78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CONTENEDOR!Y3</f>
        <v>205</v>
      </c>
      <c r="E13" s="40">
        <f aca="true" t="shared" si="0" ref="E13:E44">D13/$D$66</f>
        <v>0.14663805436337626</v>
      </c>
    </row>
    <row r="14" spans="2:5" ht="20.1" customHeight="1">
      <c r="B14" s="37">
        <v>2</v>
      </c>
      <c r="C14" s="42" t="s">
        <v>8</v>
      </c>
      <c r="D14" s="16">
        <f>CONTENEDOR!Y4</f>
        <v>1</v>
      </c>
      <c r="E14" s="23">
        <f t="shared" si="0"/>
        <v>0.000715307582260372</v>
      </c>
    </row>
    <row r="15" spans="2:5" ht="20.1" customHeight="1">
      <c r="B15" s="37">
        <v>3</v>
      </c>
      <c r="C15" s="42" t="s">
        <v>9</v>
      </c>
      <c r="D15" s="16">
        <f>CONTENEDOR!Y5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CONTENEDOR!Y6</f>
        <v>10</v>
      </c>
      <c r="E16" s="23">
        <f t="shared" si="0"/>
        <v>0.00715307582260372</v>
      </c>
    </row>
    <row r="17" spans="2:5" ht="20.1" customHeight="1">
      <c r="B17" s="37">
        <v>5</v>
      </c>
      <c r="C17" s="42" t="s">
        <v>11</v>
      </c>
      <c r="D17" s="16">
        <f>CONTENEDOR!Y7</f>
        <v>3</v>
      </c>
      <c r="E17" s="23">
        <f t="shared" si="0"/>
        <v>0.002145922746781116</v>
      </c>
    </row>
    <row r="18" spans="2:5" ht="20.1" customHeight="1">
      <c r="B18" s="37">
        <v>6</v>
      </c>
      <c r="C18" s="42" t="s">
        <v>12</v>
      </c>
      <c r="D18" s="16">
        <f>CONTENEDOR!Y8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CONTENEDOR!Y9</f>
        <v>183</v>
      </c>
      <c r="E19" s="23">
        <f t="shared" si="0"/>
        <v>0.13090128755364808</v>
      </c>
    </row>
    <row r="20" spans="2:5" ht="20.1" customHeight="1">
      <c r="B20" s="37">
        <v>8</v>
      </c>
      <c r="C20" s="42" t="s">
        <v>14</v>
      </c>
      <c r="D20" s="16">
        <f>CONTENEDOR!Y10</f>
        <v>25</v>
      </c>
      <c r="E20" s="23">
        <f t="shared" si="0"/>
        <v>0.0178826895565093</v>
      </c>
    </row>
    <row r="21" spans="2:5" ht="20.1" customHeight="1">
      <c r="B21" s="37">
        <v>9</v>
      </c>
      <c r="C21" s="42" t="s">
        <v>15</v>
      </c>
      <c r="D21" s="16">
        <f>CONTENEDOR!Y11</f>
        <v>13</v>
      </c>
      <c r="E21" s="23">
        <f t="shared" si="0"/>
        <v>0.009298998569384835</v>
      </c>
    </row>
    <row r="22" spans="2:5" ht="20.1" customHeight="1">
      <c r="B22" s="37">
        <v>10</v>
      </c>
      <c r="C22" s="42" t="s">
        <v>16</v>
      </c>
      <c r="D22" s="16">
        <f>CONTENEDOR!Y12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CONTENEDOR!Y13</f>
        <v>44</v>
      </c>
      <c r="E23" s="23">
        <f t="shared" si="0"/>
        <v>0.031473533619456366</v>
      </c>
    </row>
    <row r="24" spans="2:5" ht="20.1" customHeight="1">
      <c r="B24" s="37">
        <v>12</v>
      </c>
      <c r="C24" s="42" t="s">
        <v>18</v>
      </c>
      <c r="D24" s="16">
        <f>CONTENEDOR!Y14</f>
        <v>27</v>
      </c>
      <c r="E24" s="23">
        <f t="shared" si="0"/>
        <v>0.019313304721030045</v>
      </c>
    </row>
    <row r="25" spans="2:5" ht="20.1" customHeight="1">
      <c r="B25" s="37">
        <v>13</v>
      </c>
      <c r="C25" s="42" t="s">
        <v>19</v>
      </c>
      <c r="D25" s="16">
        <f>CONTENEDOR!Y15</f>
        <v>7</v>
      </c>
      <c r="E25" s="23">
        <f t="shared" si="0"/>
        <v>0.005007153075822604</v>
      </c>
    </row>
    <row r="26" spans="2:5" ht="20.1" customHeight="1">
      <c r="B26" s="37">
        <v>14</v>
      </c>
      <c r="C26" s="42" t="s">
        <v>20</v>
      </c>
      <c r="D26" s="16">
        <f>CONTENEDOR!Y16</f>
        <v>38</v>
      </c>
      <c r="E26" s="23">
        <f t="shared" si="0"/>
        <v>0.027181688125894134</v>
      </c>
    </row>
    <row r="27" spans="2:5" ht="20.1" customHeight="1">
      <c r="B27" s="37">
        <v>15</v>
      </c>
      <c r="C27" s="42" t="s">
        <v>21</v>
      </c>
      <c r="D27" s="16">
        <f>CONTENEDOR!Y17</f>
        <v>9</v>
      </c>
      <c r="E27" s="23">
        <f t="shared" si="0"/>
        <v>0.006437768240343348</v>
      </c>
    </row>
    <row r="28" spans="2:5" ht="20.1" customHeight="1">
      <c r="B28" s="37">
        <v>16</v>
      </c>
      <c r="C28" s="42" t="s">
        <v>22</v>
      </c>
      <c r="D28" s="16">
        <f>CONTENEDOR!Y18</f>
        <v>8</v>
      </c>
      <c r="E28" s="23">
        <f t="shared" si="0"/>
        <v>0.005722460658082976</v>
      </c>
    </row>
    <row r="29" spans="2:5" ht="20.1" customHeight="1">
      <c r="B29" s="37">
        <v>17</v>
      </c>
      <c r="C29" s="42" t="s">
        <v>23</v>
      </c>
      <c r="D29" s="16">
        <f>CONTENEDOR!Y19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CONTENEDOR!Y20</f>
        <v>18</v>
      </c>
      <c r="E30" s="23">
        <f t="shared" si="0"/>
        <v>0.012875536480686695</v>
      </c>
    </row>
    <row r="31" spans="2:5" ht="20.1" customHeight="1">
      <c r="B31" s="37">
        <v>19</v>
      </c>
      <c r="C31" s="42" t="s">
        <v>25</v>
      </c>
      <c r="D31" s="16">
        <f>CONTENEDOR!Y21</f>
        <v>12</v>
      </c>
      <c r="E31" s="23">
        <f t="shared" si="0"/>
        <v>0.008583690987124463</v>
      </c>
    </row>
    <row r="32" spans="2:5" ht="20.1" customHeight="1">
      <c r="B32" s="37">
        <v>20</v>
      </c>
      <c r="C32" s="42" t="s">
        <v>26</v>
      </c>
      <c r="D32" s="16">
        <f>CONTENEDOR!Y22</f>
        <v>4</v>
      </c>
      <c r="E32" s="23">
        <f t="shared" si="0"/>
        <v>0.002861230329041488</v>
      </c>
    </row>
    <row r="33" spans="2:5" ht="20.1" customHeight="1">
      <c r="B33" s="37">
        <v>21</v>
      </c>
      <c r="C33" s="42" t="s">
        <v>27</v>
      </c>
      <c r="D33" s="16">
        <f>CONTENEDOR!Y23</f>
        <v>5</v>
      </c>
      <c r="E33" s="23">
        <f t="shared" si="0"/>
        <v>0.00357653791130186</v>
      </c>
    </row>
    <row r="34" spans="2:5" ht="20.1" customHeight="1">
      <c r="B34" s="37">
        <v>22</v>
      </c>
      <c r="C34" s="42" t="s">
        <v>28</v>
      </c>
      <c r="D34" s="16">
        <f>CONTENEDOR!Y24</f>
        <v>2</v>
      </c>
      <c r="E34" s="23">
        <f t="shared" si="0"/>
        <v>0.001430615164520744</v>
      </c>
    </row>
    <row r="35" spans="2:5" ht="20.1" customHeight="1">
      <c r="B35" s="37">
        <v>23</v>
      </c>
      <c r="C35" s="42" t="s">
        <v>29</v>
      </c>
      <c r="D35" s="16">
        <f>CONTENEDOR!Y25</f>
        <v>1</v>
      </c>
      <c r="E35" s="23">
        <f t="shared" si="0"/>
        <v>0.000715307582260372</v>
      </c>
    </row>
    <row r="36" spans="2:5" ht="20.1" customHeight="1">
      <c r="B36" s="37">
        <v>24</v>
      </c>
      <c r="C36" s="42" t="s">
        <v>30</v>
      </c>
      <c r="D36" s="16">
        <f>CONTENEDOR!Y26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CONTENEDOR!Y27</f>
        <v>43</v>
      </c>
      <c r="E37" s="23">
        <f t="shared" si="0"/>
        <v>0.030758226037195996</v>
      </c>
    </row>
    <row r="38" spans="2:5" ht="20.1" customHeight="1">
      <c r="B38" s="37">
        <v>26</v>
      </c>
      <c r="C38" s="42" t="s">
        <v>32</v>
      </c>
      <c r="D38" s="16">
        <f>CONTENEDOR!Y28</f>
        <v>33</v>
      </c>
      <c r="E38" s="23">
        <f t="shared" si="0"/>
        <v>0.023605150214592276</v>
      </c>
    </row>
    <row r="39" spans="2:5" ht="20.1" customHeight="1">
      <c r="B39" s="37">
        <v>27</v>
      </c>
      <c r="C39" s="42" t="s">
        <v>33</v>
      </c>
      <c r="D39" s="16">
        <f>CONTENEDOR!Y29</f>
        <v>179</v>
      </c>
      <c r="E39" s="23">
        <f t="shared" si="0"/>
        <v>0.12804005722460657</v>
      </c>
    </row>
    <row r="40" spans="2:5" ht="20.1" customHeight="1">
      <c r="B40" s="37">
        <v>28</v>
      </c>
      <c r="C40" s="42" t="s">
        <v>34</v>
      </c>
      <c r="D40" s="16">
        <f>CONTENEDOR!Y30</f>
        <v>103</v>
      </c>
      <c r="E40" s="23">
        <f t="shared" si="0"/>
        <v>0.0736766809728183</v>
      </c>
    </row>
    <row r="41" spans="2:5" ht="20.1" customHeight="1">
      <c r="B41" s="37">
        <v>29</v>
      </c>
      <c r="C41" s="42" t="s">
        <v>35</v>
      </c>
      <c r="D41" s="16">
        <f>CONTENEDOR!Y31</f>
        <v>138</v>
      </c>
      <c r="E41" s="23">
        <f t="shared" si="0"/>
        <v>0.09871244635193133</v>
      </c>
    </row>
    <row r="42" spans="2:5" ht="20.1" customHeight="1">
      <c r="B42" s="37">
        <v>30</v>
      </c>
      <c r="C42" s="42" t="s">
        <v>36</v>
      </c>
      <c r="D42" s="16">
        <f>CONTENEDOR!Y32</f>
        <v>76</v>
      </c>
      <c r="E42" s="23">
        <f t="shared" si="0"/>
        <v>0.05436337625178827</v>
      </c>
    </row>
    <row r="43" spans="2:5" ht="20.1" customHeight="1">
      <c r="B43" s="37">
        <v>31</v>
      </c>
      <c r="C43" s="42" t="s">
        <v>37</v>
      </c>
      <c r="D43" s="16">
        <f>CONTENEDOR!Y33</f>
        <v>114</v>
      </c>
      <c r="E43" s="23">
        <f t="shared" si="0"/>
        <v>0.0815450643776824</v>
      </c>
    </row>
    <row r="44" spans="2:5" ht="20.1" customHeight="1">
      <c r="B44" s="37">
        <v>32</v>
      </c>
      <c r="C44" s="42" t="s">
        <v>38</v>
      </c>
      <c r="D44" s="16">
        <f>CONTENEDOR!Y34</f>
        <v>58</v>
      </c>
      <c r="E44" s="23">
        <f t="shared" si="0"/>
        <v>0.04148783977110158</v>
      </c>
    </row>
    <row r="45" spans="2:5" ht="20.1" customHeight="1">
      <c r="B45" s="37">
        <v>33</v>
      </c>
      <c r="C45" s="42" t="s">
        <v>39</v>
      </c>
      <c r="D45" s="16">
        <f>CONTENEDOR!Y35</f>
        <v>1</v>
      </c>
      <c r="E45" s="23">
        <f aca="true" t="shared" si="1" ref="E45:E65">D45/$D$66</f>
        <v>0.000715307582260372</v>
      </c>
    </row>
    <row r="46" spans="2:5" ht="20.1" customHeight="1">
      <c r="B46" s="37">
        <v>34</v>
      </c>
      <c r="C46" s="42" t="s">
        <v>40</v>
      </c>
      <c r="D46" s="16">
        <f>CONTENEDOR!Y36</f>
        <v>3</v>
      </c>
      <c r="E46" s="23">
        <f t="shared" si="1"/>
        <v>0.002145922746781116</v>
      </c>
    </row>
    <row r="47" spans="2:5" ht="20.1" customHeight="1">
      <c r="B47" s="37">
        <v>35</v>
      </c>
      <c r="C47" s="42" t="s">
        <v>41</v>
      </c>
      <c r="D47" s="16">
        <f>CONTENEDOR!Y37</f>
        <v>5</v>
      </c>
      <c r="E47" s="23">
        <f t="shared" si="1"/>
        <v>0.00357653791130186</v>
      </c>
    </row>
    <row r="48" spans="2:5" ht="20.1" customHeight="1">
      <c r="B48" s="37">
        <v>36</v>
      </c>
      <c r="C48" s="42" t="s">
        <v>42</v>
      </c>
      <c r="D48" s="16">
        <f>CONTENEDOR!Y38</f>
        <v>1</v>
      </c>
      <c r="E48" s="23">
        <f t="shared" si="1"/>
        <v>0.000715307582260372</v>
      </c>
    </row>
    <row r="49" spans="2:5" ht="20.1" customHeight="1">
      <c r="B49" s="37">
        <v>37</v>
      </c>
      <c r="C49" s="42" t="s">
        <v>43</v>
      </c>
      <c r="D49" s="16">
        <f>CONTENEDOR!Y39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CONTENEDOR!Y40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CONTENEDOR!Y41</f>
        <v>1</v>
      </c>
      <c r="E51" s="23">
        <f t="shared" si="1"/>
        <v>0.000715307582260372</v>
      </c>
    </row>
    <row r="52" spans="2:5" ht="20.1" customHeight="1">
      <c r="B52" s="37">
        <v>40</v>
      </c>
      <c r="C52" s="42" t="s">
        <v>46</v>
      </c>
      <c r="D52" s="16">
        <f>CONTENEDOR!Y42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CONTENEDOR!Y43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CONTENEDOR!Y44</f>
        <v>1</v>
      </c>
      <c r="E54" s="23">
        <f t="shared" si="1"/>
        <v>0.000715307582260372</v>
      </c>
    </row>
    <row r="55" spans="2:5" ht="20.1" customHeight="1">
      <c r="B55" s="37">
        <v>43</v>
      </c>
      <c r="C55" s="42" t="s">
        <v>49</v>
      </c>
      <c r="D55" s="16">
        <f>CONTENEDOR!Y45</f>
        <v>1</v>
      </c>
      <c r="E55" s="23">
        <f t="shared" si="1"/>
        <v>0.000715307582260372</v>
      </c>
    </row>
    <row r="56" spans="2:5" ht="20.1" customHeight="1">
      <c r="B56" s="37">
        <v>44</v>
      </c>
      <c r="C56" s="42" t="s">
        <v>50</v>
      </c>
      <c r="D56" s="16">
        <f>CONTENEDOR!Y46</f>
        <v>2</v>
      </c>
      <c r="E56" s="23">
        <f t="shared" si="1"/>
        <v>0.001430615164520744</v>
      </c>
    </row>
    <row r="57" spans="2:5" ht="20.1" customHeight="1">
      <c r="B57" s="37">
        <v>45</v>
      </c>
      <c r="C57" s="42" t="s">
        <v>51</v>
      </c>
      <c r="D57" s="16">
        <f>CONTENEDOR!Y47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CONTENEDOR!Y48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CONTENEDOR!Y49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CONTENEDOR!Y50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CONTENEDOR!Y51</f>
        <v>1</v>
      </c>
      <c r="E61" s="23">
        <f t="shared" si="1"/>
        <v>0.000715307582260372</v>
      </c>
    </row>
    <row r="62" spans="2:5" ht="20.1" customHeight="1">
      <c r="B62" s="37">
        <v>50</v>
      </c>
      <c r="C62" s="42" t="s">
        <v>56</v>
      </c>
      <c r="D62" s="16">
        <f>CONTENEDOR!Y52</f>
        <v>4</v>
      </c>
      <c r="E62" s="23">
        <f t="shared" si="1"/>
        <v>0.002861230329041488</v>
      </c>
    </row>
    <row r="63" spans="2:5" ht="20.1" customHeight="1">
      <c r="B63" s="37">
        <v>51</v>
      </c>
      <c r="C63" s="42" t="s">
        <v>57</v>
      </c>
      <c r="D63" s="16">
        <f>CONTENEDOR!Y53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CONTENEDOR!Y54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CONTENEDOR!Y55</f>
        <v>19</v>
      </c>
      <c r="E65" s="26">
        <f t="shared" si="1"/>
        <v>0.013590844062947067</v>
      </c>
    </row>
    <row r="66" spans="3:5" ht="23.25" customHeight="1" thickBot="1">
      <c r="C66" s="39" t="str">
        <f>TITULOS!C15</f>
        <v xml:space="preserve"> </v>
      </c>
      <c r="D66" s="12">
        <f>SUM(D13:D65)</f>
        <v>1398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{F15CEA10-A64F-4996-89C9-80298698098F}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5CEA10-A64F-4996-89C9-80298698098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4:J66"/>
  <sheetViews>
    <sheetView workbookViewId="0" topLeftCell="A10">
      <selection activeCell="C20" sqref="C2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79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CONTENEDOR!Z3</f>
        <v>1611</v>
      </c>
      <c r="E13" s="40">
        <f aca="true" t="shared" si="0" ref="E13:E44">D13/$D$66</f>
        <v>0.21439978706414692</v>
      </c>
    </row>
    <row r="14" spans="2:5" ht="20.1" customHeight="1">
      <c r="B14" s="37">
        <v>2</v>
      </c>
      <c r="C14" s="42" t="s">
        <v>8</v>
      </c>
      <c r="D14" s="16">
        <f>CONTENEDOR!Z4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CONTENEDOR!Z5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CONTENEDOR!Z6</f>
        <v>2</v>
      </c>
      <c r="E16" s="23">
        <f t="shared" si="0"/>
        <v>0.00026616981634282674</v>
      </c>
    </row>
    <row r="17" spans="2:5" ht="20.1" customHeight="1">
      <c r="B17" s="37">
        <v>5</v>
      </c>
      <c r="C17" s="42" t="s">
        <v>11</v>
      </c>
      <c r="D17" s="16">
        <f>CONTENEDOR!Z7</f>
        <v>7</v>
      </c>
      <c r="E17" s="23">
        <f t="shared" si="0"/>
        <v>0.0009315943571998936</v>
      </c>
    </row>
    <row r="18" spans="2:5" ht="20.1" customHeight="1">
      <c r="B18" s="37">
        <v>6</v>
      </c>
      <c r="C18" s="42" t="s">
        <v>12</v>
      </c>
      <c r="D18" s="16">
        <f>CONTENEDOR!Z8</f>
        <v>1</v>
      </c>
      <c r="E18" s="23">
        <f t="shared" si="0"/>
        <v>0.00013308490817141337</v>
      </c>
    </row>
    <row r="19" spans="2:5" ht="20.1" customHeight="1">
      <c r="B19" s="37">
        <v>7</v>
      </c>
      <c r="C19" s="42" t="s">
        <v>13</v>
      </c>
      <c r="D19" s="16">
        <f>CONTENEDOR!Z9</f>
        <v>1058</v>
      </c>
      <c r="E19" s="23">
        <f t="shared" si="0"/>
        <v>0.14080383284535533</v>
      </c>
    </row>
    <row r="20" spans="2:5" ht="20.1" customHeight="1">
      <c r="B20" s="37">
        <v>8</v>
      </c>
      <c r="C20" s="42" t="s">
        <v>14</v>
      </c>
      <c r="D20" s="16">
        <f>CONTENEDOR!Z10</f>
        <v>15</v>
      </c>
      <c r="E20" s="23">
        <f t="shared" si="0"/>
        <v>0.0019962736225712006</v>
      </c>
    </row>
    <row r="21" spans="2:5" ht="20.1" customHeight="1">
      <c r="B21" s="37">
        <v>9</v>
      </c>
      <c r="C21" s="42" t="s">
        <v>15</v>
      </c>
      <c r="D21" s="16">
        <f>CONTENEDOR!Z11</f>
        <v>11</v>
      </c>
      <c r="E21" s="23">
        <f t="shared" si="0"/>
        <v>0.001463933989885547</v>
      </c>
    </row>
    <row r="22" spans="2:5" ht="20.1" customHeight="1">
      <c r="B22" s="37">
        <v>10</v>
      </c>
      <c r="C22" s="42" t="s">
        <v>16</v>
      </c>
      <c r="D22" s="16">
        <f>CONTENEDOR!Z12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CONTENEDOR!Z13</f>
        <v>31</v>
      </c>
      <c r="E23" s="23">
        <f t="shared" si="0"/>
        <v>0.0041256321533138145</v>
      </c>
    </row>
    <row r="24" spans="2:5" ht="20.1" customHeight="1">
      <c r="B24" s="37">
        <v>12</v>
      </c>
      <c r="C24" s="42" t="s">
        <v>18</v>
      </c>
      <c r="D24" s="16">
        <f>CONTENEDOR!Z14</f>
        <v>61</v>
      </c>
      <c r="E24" s="23">
        <f t="shared" si="0"/>
        <v>0.008118179398456216</v>
      </c>
    </row>
    <row r="25" spans="2:5" ht="20.1" customHeight="1">
      <c r="B25" s="37">
        <v>13</v>
      </c>
      <c r="C25" s="42" t="s">
        <v>19</v>
      </c>
      <c r="D25" s="16">
        <f>CONTENEDOR!Z15</f>
        <v>143</v>
      </c>
      <c r="E25" s="23">
        <f t="shared" si="0"/>
        <v>0.01903114186851211</v>
      </c>
    </row>
    <row r="26" spans="2:5" ht="20.1" customHeight="1">
      <c r="B26" s="37">
        <v>14</v>
      </c>
      <c r="C26" s="42" t="s">
        <v>20</v>
      </c>
      <c r="D26" s="16">
        <f>CONTENEDOR!Z16</f>
        <v>303</v>
      </c>
      <c r="E26" s="23">
        <f t="shared" si="0"/>
        <v>0.04032472717593825</v>
      </c>
    </row>
    <row r="27" spans="2:5" ht="20.1" customHeight="1">
      <c r="B27" s="37">
        <v>15</v>
      </c>
      <c r="C27" s="42" t="s">
        <v>21</v>
      </c>
      <c r="D27" s="16">
        <f>CONTENEDOR!Z17</f>
        <v>44</v>
      </c>
      <c r="E27" s="23">
        <f t="shared" si="0"/>
        <v>0.005855735959542188</v>
      </c>
    </row>
    <row r="28" spans="2:5" ht="20.1" customHeight="1">
      <c r="B28" s="37">
        <v>16</v>
      </c>
      <c r="C28" s="42" t="s">
        <v>22</v>
      </c>
      <c r="D28" s="16">
        <f>CONTENEDOR!Z18</f>
        <v>104</v>
      </c>
      <c r="E28" s="23">
        <f t="shared" si="0"/>
        <v>0.01384083044982699</v>
      </c>
    </row>
    <row r="29" spans="2:5" ht="20.1" customHeight="1">
      <c r="B29" s="37">
        <v>17</v>
      </c>
      <c r="C29" s="42" t="s">
        <v>23</v>
      </c>
      <c r="D29" s="16">
        <f>CONTENEDOR!Z19</f>
        <v>2</v>
      </c>
      <c r="E29" s="23">
        <f t="shared" si="0"/>
        <v>0.00026616981634282674</v>
      </c>
    </row>
    <row r="30" spans="2:5" ht="20.1" customHeight="1">
      <c r="B30" s="37">
        <v>18</v>
      </c>
      <c r="C30" s="42" t="s">
        <v>24</v>
      </c>
      <c r="D30" s="16">
        <f>CONTENEDOR!Z20</f>
        <v>118</v>
      </c>
      <c r="E30" s="23">
        <f t="shared" si="0"/>
        <v>0.015704019164226778</v>
      </c>
    </row>
    <row r="31" spans="2:5" ht="20.1" customHeight="1">
      <c r="B31" s="37">
        <v>19</v>
      </c>
      <c r="C31" s="42" t="s">
        <v>25</v>
      </c>
      <c r="D31" s="16">
        <f>CONTENEDOR!Z21</f>
        <v>120</v>
      </c>
      <c r="E31" s="23">
        <f t="shared" si="0"/>
        <v>0.015970188980569604</v>
      </c>
    </row>
    <row r="32" spans="2:5" ht="20.1" customHeight="1">
      <c r="B32" s="37">
        <v>20</v>
      </c>
      <c r="C32" s="42" t="s">
        <v>26</v>
      </c>
      <c r="D32" s="16">
        <f>CONTENEDOR!Z22</f>
        <v>18</v>
      </c>
      <c r="E32" s="23">
        <f t="shared" si="0"/>
        <v>0.0023955283470854403</v>
      </c>
    </row>
    <row r="33" spans="2:5" ht="20.1" customHeight="1">
      <c r="B33" s="37">
        <v>21</v>
      </c>
      <c r="C33" s="42" t="s">
        <v>27</v>
      </c>
      <c r="D33" s="16">
        <f>CONTENEDOR!Z23</f>
        <v>24</v>
      </c>
      <c r="E33" s="23">
        <f t="shared" si="0"/>
        <v>0.0031940377961139207</v>
      </c>
    </row>
    <row r="34" spans="2:5" ht="20.1" customHeight="1">
      <c r="B34" s="37">
        <v>22</v>
      </c>
      <c r="C34" s="42" t="s">
        <v>28</v>
      </c>
      <c r="D34" s="16">
        <f>CONTENEDOR!Z24</f>
        <v>5</v>
      </c>
      <c r="E34" s="23">
        <f t="shared" si="0"/>
        <v>0.0006654245408570668</v>
      </c>
    </row>
    <row r="35" spans="2:5" ht="20.1" customHeight="1">
      <c r="B35" s="37">
        <v>23</v>
      </c>
      <c r="C35" s="42" t="s">
        <v>29</v>
      </c>
      <c r="D35" s="16">
        <f>CONTENEDOR!Z25</f>
        <v>8</v>
      </c>
      <c r="E35" s="23">
        <f t="shared" si="0"/>
        <v>0.001064679265371307</v>
      </c>
    </row>
    <row r="36" spans="2:5" ht="20.1" customHeight="1">
      <c r="B36" s="37">
        <v>24</v>
      </c>
      <c r="C36" s="42" t="s">
        <v>30</v>
      </c>
      <c r="D36" s="16">
        <f>CONTENEDOR!Z26</f>
        <v>3</v>
      </c>
      <c r="E36" s="23">
        <f t="shared" si="0"/>
        <v>0.0003992547245142401</v>
      </c>
    </row>
    <row r="37" spans="2:5" ht="20.1" customHeight="1">
      <c r="B37" s="37">
        <v>25</v>
      </c>
      <c r="C37" s="42" t="s">
        <v>31</v>
      </c>
      <c r="D37" s="16">
        <f>CONTENEDOR!Z27</f>
        <v>647</v>
      </c>
      <c r="E37" s="23">
        <f t="shared" si="0"/>
        <v>0.08610593558690445</v>
      </c>
    </row>
    <row r="38" spans="2:5" ht="20.1" customHeight="1">
      <c r="B38" s="37">
        <v>26</v>
      </c>
      <c r="C38" s="42" t="s">
        <v>32</v>
      </c>
      <c r="D38" s="16">
        <f>CONTENEDOR!Z28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CONTENEDOR!Z29</f>
        <v>291</v>
      </c>
      <c r="E39" s="23">
        <f t="shared" si="0"/>
        <v>0.03872770827788129</v>
      </c>
    </row>
    <row r="40" spans="2:5" ht="20.1" customHeight="1">
      <c r="B40" s="37">
        <v>28</v>
      </c>
      <c r="C40" s="42" t="s">
        <v>34</v>
      </c>
      <c r="D40" s="16">
        <f>CONTENEDOR!Z30</f>
        <v>645</v>
      </c>
      <c r="E40" s="23">
        <f t="shared" si="0"/>
        <v>0.08583976577056161</v>
      </c>
    </row>
    <row r="41" spans="2:5" ht="20.1" customHeight="1">
      <c r="B41" s="37">
        <v>29</v>
      </c>
      <c r="C41" s="42" t="s">
        <v>35</v>
      </c>
      <c r="D41" s="16">
        <f>CONTENEDOR!Z31</f>
        <v>917</v>
      </c>
      <c r="E41" s="23">
        <f t="shared" si="0"/>
        <v>0.12203886079318606</v>
      </c>
    </row>
    <row r="42" spans="2:5" ht="20.1" customHeight="1">
      <c r="B42" s="37">
        <v>30</v>
      </c>
      <c r="C42" s="42" t="s">
        <v>36</v>
      </c>
      <c r="D42" s="16">
        <f>CONTENEDOR!Z32</f>
        <v>483</v>
      </c>
      <c r="E42" s="23">
        <f t="shared" si="0"/>
        <v>0.06428001064679266</v>
      </c>
    </row>
    <row r="43" spans="2:5" ht="20.1" customHeight="1">
      <c r="B43" s="37">
        <v>31</v>
      </c>
      <c r="C43" s="42" t="s">
        <v>37</v>
      </c>
      <c r="D43" s="16">
        <f>CONTENEDOR!Z33</f>
        <v>471</v>
      </c>
      <c r="E43" s="23">
        <f t="shared" si="0"/>
        <v>0.06268299174873569</v>
      </c>
    </row>
    <row r="44" spans="2:5" ht="20.1" customHeight="1">
      <c r="B44" s="37">
        <v>32</v>
      </c>
      <c r="C44" s="42" t="s">
        <v>38</v>
      </c>
      <c r="D44" s="16">
        <f>CONTENEDOR!Z34</f>
        <v>3</v>
      </c>
      <c r="E44" s="23">
        <f t="shared" si="0"/>
        <v>0.0003992547245142401</v>
      </c>
    </row>
    <row r="45" spans="2:5" ht="20.1" customHeight="1">
      <c r="B45" s="37">
        <v>33</v>
      </c>
      <c r="C45" s="42" t="s">
        <v>39</v>
      </c>
      <c r="D45" s="16">
        <f>CONTENEDOR!Z35</f>
        <v>91</v>
      </c>
      <c r="E45" s="23">
        <f aca="true" t="shared" si="1" ref="E45:E65">D45/$D$66</f>
        <v>0.012110726643598616</v>
      </c>
    </row>
    <row r="46" spans="2:5" ht="20.1" customHeight="1">
      <c r="B46" s="37">
        <v>34</v>
      </c>
      <c r="C46" s="42" t="s">
        <v>40</v>
      </c>
      <c r="D46" s="16">
        <f>CONTENEDOR!Z36</f>
        <v>6</v>
      </c>
      <c r="E46" s="23">
        <f t="shared" si="1"/>
        <v>0.0007985094490284802</v>
      </c>
    </row>
    <row r="47" spans="2:5" ht="20.1" customHeight="1">
      <c r="B47" s="37">
        <v>35</v>
      </c>
      <c r="C47" s="42" t="s">
        <v>41</v>
      </c>
      <c r="D47" s="16">
        <f>CONTENEDOR!Z37</f>
        <v>19</v>
      </c>
      <c r="E47" s="23">
        <f t="shared" si="1"/>
        <v>0.0025286132552568537</v>
      </c>
    </row>
    <row r="48" spans="2:5" ht="20.1" customHeight="1">
      <c r="B48" s="37">
        <v>36</v>
      </c>
      <c r="C48" s="42" t="s">
        <v>42</v>
      </c>
      <c r="D48" s="16">
        <f>CONTENEDOR!Z38</f>
        <v>36</v>
      </c>
      <c r="E48" s="23">
        <f t="shared" si="1"/>
        <v>0.004791056694170881</v>
      </c>
    </row>
    <row r="49" spans="2:5" ht="20.1" customHeight="1">
      <c r="B49" s="37">
        <v>37</v>
      </c>
      <c r="C49" s="42" t="s">
        <v>43</v>
      </c>
      <c r="D49" s="16">
        <f>CONTENEDOR!Z39</f>
        <v>16</v>
      </c>
      <c r="E49" s="23">
        <f t="shared" si="1"/>
        <v>0.002129358530742614</v>
      </c>
    </row>
    <row r="50" spans="2:5" ht="20.1" customHeight="1">
      <c r="B50" s="37">
        <v>38</v>
      </c>
      <c r="C50" s="42" t="s">
        <v>44</v>
      </c>
      <c r="D50" s="16">
        <f>CONTENEDOR!Z40</f>
        <v>4</v>
      </c>
      <c r="E50" s="23">
        <f t="shared" si="1"/>
        <v>0.0005323396326856535</v>
      </c>
    </row>
    <row r="51" spans="2:5" ht="20.1" customHeight="1">
      <c r="B51" s="37">
        <v>39</v>
      </c>
      <c r="C51" s="42" t="s">
        <v>45</v>
      </c>
      <c r="D51" s="16">
        <f>CONTENEDOR!Z41</f>
        <v>3</v>
      </c>
      <c r="E51" s="23">
        <f t="shared" si="1"/>
        <v>0.0003992547245142401</v>
      </c>
    </row>
    <row r="52" spans="2:5" ht="20.1" customHeight="1">
      <c r="B52" s="37">
        <v>40</v>
      </c>
      <c r="C52" s="42" t="s">
        <v>46</v>
      </c>
      <c r="D52" s="16">
        <f>CONTENEDOR!Z42</f>
        <v>17</v>
      </c>
      <c r="E52" s="23">
        <f t="shared" si="1"/>
        <v>0.0022624434389140274</v>
      </c>
    </row>
    <row r="53" spans="2:5" ht="20.1" customHeight="1">
      <c r="B53" s="37">
        <v>41</v>
      </c>
      <c r="C53" s="42" t="s">
        <v>47</v>
      </c>
      <c r="D53" s="16">
        <f>CONTENEDOR!Z43</f>
        <v>3</v>
      </c>
      <c r="E53" s="23">
        <f t="shared" si="1"/>
        <v>0.0003992547245142401</v>
      </c>
    </row>
    <row r="54" spans="2:5" ht="20.1" customHeight="1">
      <c r="B54" s="37">
        <v>42</v>
      </c>
      <c r="C54" s="42" t="s">
        <v>48</v>
      </c>
      <c r="D54" s="16">
        <f>CONTENEDOR!Z44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CONTENEDOR!Z45</f>
        <v>31</v>
      </c>
      <c r="E55" s="23">
        <f t="shared" si="1"/>
        <v>0.0041256321533138145</v>
      </c>
    </row>
    <row r="56" spans="2:5" ht="20.1" customHeight="1">
      <c r="B56" s="37">
        <v>44</v>
      </c>
      <c r="C56" s="42" t="s">
        <v>50</v>
      </c>
      <c r="D56" s="16">
        <f>CONTENEDOR!Z46</f>
        <v>7</v>
      </c>
      <c r="E56" s="23">
        <f t="shared" si="1"/>
        <v>0.0009315943571998936</v>
      </c>
    </row>
    <row r="57" spans="2:5" ht="20.1" customHeight="1">
      <c r="B57" s="37">
        <v>45</v>
      </c>
      <c r="C57" s="42" t="s">
        <v>51</v>
      </c>
      <c r="D57" s="16">
        <f>CONTENEDOR!Z47</f>
        <v>13</v>
      </c>
      <c r="E57" s="23">
        <f t="shared" si="1"/>
        <v>0.0017301038062283738</v>
      </c>
    </row>
    <row r="58" spans="2:5" ht="20.1" customHeight="1">
      <c r="B58" s="37">
        <v>46</v>
      </c>
      <c r="C58" s="42" t="s">
        <v>52</v>
      </c>
      <c r="D58" s="16">
        <f>CONTENEDOR!Z48</f>
        <v>10</v>
      </c>
      <c r="E58" s="23">
        <f t="shared" si="1"/>
        <v>0.0013308490817141336</v>
      </c>
    </row>
    <row r="59" spans="2:5" ht="20.1" customHeight="1">
      <c r="B59" s="37">
        <v>47</v>
      </c>
      <c r="C59" s="42" t="s">
        <v>53</v>
      </c>
      <c r="D59" s="16">
        <f>CONTENEDOR!Z49</f>
        <v>6</v>
      </c>
      <c r="E59" s="23">
        <f t="shared" si="1"/>
        <v>0.0007985094490284802</v>
      </c>
    </row>
    <row r="60" spans="2:5" ht="20.1" customHeight="1">
      <c r="B60" s="37">
        <v>48</v>
      </c>
      <c r="C60" s="42" t="s">
        <v>54</v>
      </c>
      <c r="D60" s="16">
        <f>CONTENEDOR!Z50</f>
        <v>3</v>
      </c>
      <c r="E60" s="23">
        <f t="shared" si="1"/>
        <v>0.0003992547245142401</v>
      </c>
    </row>
    <row r="61" spans="2:5" ht="20.1" customHeight="1">
      <c r="B61" s="37">
        <v>49</v>
      </c>
      <c r="C61" s="42" t="s">
        <v>55</v>
      </c>
      <c r="D61" s="16">
        <f>CONTENEDOR!Z51</f>
        <v>2</v>
      </c>
      <c r="E61" s="23">
        <f t="shared" si="1"/>
        <v>0.00026616981634282674</v>
      </c>
    </row>
    <row r="62" spans="2:5" ht="20.1" customHeight="1">
      <c r="B62" s="37">
        <v>50</v>
      </c>
      <c r="C62" s="42" t="s">
        <v>56</v>
      </c>
      <c r="D62" s="16">
        <f>CONTENEDOR!Z52</f>
        <v>1</v>
      </c>
      <c r="E62" s="23">
        <f t="shared" si="1"/>
        <v>0.00013308490817141337</v>
      </c>
    </row>
    <row r="63" spans="2:5" ht="20.1" customHeight="1">
      <c r="B63" s="37">
        <v>51</v>
      </c>
      <c r="C63" s="42" t="s">
        <v>57</v>
      </c>
      <c r="D63" s="16">
        <f>CONTENEDOR!Z53</f>
        <v>15</v>
      </c>
      <c r="E63" s="23">
        <f t="shared" si="1"/>
        <v>0.0019962736225712006</v>
      </c>
    </row>
    <row r="64" spans="2:5" ht="20.1" customHeight="1">
      <c r="B64" s="37">
        <v>52</v>
      </c>
      <c r="C64" s="42" t="s">
        <v>58</v>
      </c>
      <c r="D64" s="16">
        <f>CONTENEDOR!Z54</f>
        <v>2</v>
      </c>
      <c r="E64" s="23">
        <f t="shared" si="1"/>
        <v>0.00026616981634282674</v>
      </c>
    </row>
    <row r="65" spans="2:5" ht="20.1" customHeight="1" thickBot="1">
      <c r="B65" s="38">
        <v>53</v>
      </c>
      <c r="C65" s="43" t="s">
        <v>59</v>
      </c>
      <c r="D65" s="16">
        <f>CONTENEDOR!Z55</f>
        <v>83</v>
      </c>
      <c r="E65" s="26">
        <f t="shared" si="1"/>
        <v>0.011046047378227309</v>
      </c>
    </row>
    <row r="66" spans="3:5" ht="23.25" customHeight="1" thickBot="1">
      <c r="C66" s="39" t="str">
        <f>TITULOS!C15</f>
        <v xml:space="preserve"> </v>
      </c>
      <c r="D66" s="12">
        <f>SUM(D13:D65)</f>
        <v>7514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{4A077681-8C1B-4F1E-85A5-A1B4FD69FC31}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077681-8C1B-4F1E-85A5-A1B4FD69FC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4:J66"/>
  <sheetViews>
    <sheetView workbookViewId="0" topLeftCell="A8">
      <selection activeCell="I9" sqref="I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80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CONTENEDOR!AA3</f>
        <v>54</v>
      </c>
      <c r="E13" s="40">
        <f aca="true" t="shared" si="0" ref="E13:E44">D13/$D$66</f>
        <v>0.11203319502074689</v>
      </c>
    </row>
    <row r="14" spans="2:5" ht="20.1" customHeight="1">
      <c r="B14" s="37">
        <v>2</v>
      </c>
      <c r="C14" s="42" t="s">
        <v>8</v>
      </c>
      <c r="D14" s="16">
        <f>CONTENEDOR!AA4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CONTENEDOR!AA5</f>
        <v>1</v>
      </c>
      <c r="E15" s="23">
        <f t="shared" si="0"/>
        <v>0.002074688796680498</v>
      </c>
    </row>
    <row r="16" spans="2:5" ht="20.1" customHeight="1">
      <c r="B16" s="37">
        <v>4</v>
      </c>
      <c r="C16" s="42" t="s">
        <v>10</v>
      </c>
      <c r="D16" s="16">
        <f>CONTENEDOR!AA6</f>
        <v>3</v>
      </c>
      <c r="E16" s="23">
        <f t="shared" si="0"/>
        <v>0.006224066390041493</v>
      </c>
    </row>
    <row r="17" spans="2:5" ht="20.1" customHeight="1">
      <c r="B17" s="37">
        <v>5</v>
      </c>
      <c r="C17" s="42" t="s">
        <v>11</v>
      </c>
      <c r="D17" s="16">
        <f>CONTENEDOR!AA7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CONTENEDOR!AA8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CONTENEDOR!AA9</f>
        <v>118</v>
      </c>
      <c r="E19" s="23">
        <f t="shared" si="0"/>
        <v>0.24481327800829875</v>
      </c>
    </row>
    <row r="20" spans="2:5" ht="20.1" customHeight="1">
      <c r="B20" s="37">
        <v>8</v>
      </c>
      <c r="C20" s="42" t="s">
        <v>14</v>
      </c>
      <c r="D20" s="16">
        <f>CONTENEDOR!AA10</f>
        <v>14</v>
      </c>
      <c r="E20" s="23">
        <f t="shared" si="0"/>
        <v>0.029045643153526972</v>
      </c>
    </row>
    <row r="21" spans="2:5" ht="20.1" customHeight="1">
      <c r="B21" s="37">
        <v>9</v>
      </c>
      <c r="C21" s="42" t="s">
        <v>15</v>
      </c>
      <c r="D21" s="16">
        <f>CONTENEDOR!AA11</f>
        <v>10</v>
      </c>
      <c r="E21" s="23">
        <f t="shared" si="0"/>
        <v>0.02074688796680498</v>
      </c>
    </row>
    <row r="22" spans="2:5" ht="20.1" customHeight="1">
      <c r="B22" s="37">
        <v>10</v>
      </c>
      <c r="C22" s="42" t="s">
        <v>16</v>
      </c>
      <c r="D22" s="16">
        <f>CONTENEDOR!AA12</f>
        <v>1</v>
      </c>
      <c r="E22" s="23">
        <f t="shared" si="0"/>
        <v>0.002074688796680498</v>
      </c>
    </row>
    <row r="23" spans="2:5" ht="20.1" customHeight="1">
      <c r="B23" s="37">
        <v>11</v>
      </c>
      <c r="C23" s="42" t="s">
        <v>17</v>
      </c>
      <c r="D23" s="16">
        <f>CONTENEDOR!AA13</f>
        <v>1</v>
      </c>
      <c r="E23" s="23">
        <f t="shared" si="0"/>
        <v>0.002074688796680498</v>
      </c>
    </row>
    <row r="24" spans="2:5" ht="20.1" customHeight="1">
      <c r="B24" s="37">
        <v>12</v>
      </c>
      <c r="C24" s="42" t="s">
        <v>18</v>
      </c>
      <c r="D24" s="16">
        <f>CONTENEDOR!AA14</f>
        <v>3</v>
      </c>
      <c r="E24" s="23">
        <f t="shared" si="0"/>
        <v>0.006224066390041493</v>
      </c>
    </row>
    <row r="25" spans="2:5" ht="20.1" customHeight="1">
      <c r="B25" s="37">
        <v>13</v>
      </c>
      <c r="C25" s="42" t="s">
        <v>19</v>
      </c>
      <c r="D25" s="16">
        <f>CONTENEDOR!AA15</f>
        <v>9</v>
      </c>
      <c r="E25" s="23">
        <f t="shared" si="0"/>
        <v>0.01867219917012448</v>
      </c>
    </row>
    <row r="26" spans="2:5" ht="20.1" customHeight="1">
      <c r="B26" s="37">
        <v>14</v>
      </c>
      <c r="C26" s="42" t="s">
        <v>20</v>
      </c>
      <c r="D26" s="16">
        <f>CONTENEDOR!AA16</f>
        <v>13</v>
      </c>
      <c r="E26" s="23">
        <f t="shared" si="0"/>
        <v>0.026970954356846474</v>
      </c>
    </row>
    <row r="27" spans="2:5" ht="20.1" customHeight="1">
      <c r="B27" s="37">
        <v>15</v>
      </c>
      <c r="C27" s="42" t="s">
        <v>21</v>
      </c>
      <c r="D27" s="16">
        <f>CONTENEDOR!AA17</f>
        <v>12</v>
      </c>
      <c r="E27" s="23">
        <f t="shared" si="0"/>
        <v>0.024896265560165973</v>
      </c>
    </row>
    <row r="28" spans="2:5" ht="20.1" customHeight="1">
      <c r="B28" s="37">
        <v>16</v>
      </c>
      <c r="C28" s="42" t="s">
        <v>22</v>
      </c>
      <c r="D28" s="16">
        <f>CONTENEDOR!AA18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CONTENEDOR!AA19</f>
        <v>2</v>
      </c>
      <c r="E29" s="23">
        <f t="shared" si="0"/>
        <v>0.004149377593360996</v>
      </c>
    </row>
    <row r="30" spans="2:5" ht="20.1" customHeight="1">
      <c r="B30" s="37">
        <v>18</v>
      </c>
      <c r="C30" s="42" t="s">
        <v>24</v>
      </c>
      <c r="D30" s="16">
        <f>CONTENEDOR!AA20</f>
        <v>10</v>
      </c>
      <c r="E30" s="23">
        <f t="shared" si="0"/>
        <v>0.02074688796680498</v>
      </c>
    </row>
    <row r="31" spans="2:5" ht="20.1" customHeight="1">
      <c r="B31" s="37">
        <v>19</v>
      </c>
      <c r="C31" s="42" t="s">
        <v>25</v>
      </c>
      <c r="D31" s="16">
        <f>CONTENEDOR!AA21</f>
        <v>9</v>
      </c>
      <c r="E31" s="23">
        <f t="shared" si="0"/>
        <v>0.01867219917012448</v>
      </c>
    </row>
    <row r="32" spans="2:5" ht="20.1" customHeight="1">
      <c r="B32" s="37">
        <v>20</v>
      </c>
      <c r="C32" s="42" t="s">
        <v>26</v>
      </c>
      <c r="D32" s="16">
        <f>CONTENEDOR!AA22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CONTENEDOR!AA23</f>
        <v>6</v>
      </c>
      <c r="E33" s="23">
        <f t="shared" si="0"/>
        <v>0.012448132780082987</v>
      </c>
    </row>
    <row r="34" spans="2:5" ht="20.1" customHeight="1">
      <c r="B34" s="37">
        <v>22</v>
      </c>
      <c r="C34" s="42" t="s">
        <v>28</v>
      </c>
      <c r="D34" s="16">
        <f>CONTENEDOR!AA24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CONTENEDOR!AA25</f>
        <v>2</v>
      </c>
      <c r="E35" s="23">
        <f t="shared" si="0"/>
        <v>0.004149377593360996</v>
      </c>
    </row>
    <row r="36" spans="2:5" ht="20.1" customHeight="1">
      <c r="B36" s="37">
        <v>24</v>
      </c>
      <c r="C36" s="42" t="s">
        <v>30</v>
      </c>
      <c r="D36" s="16">
        <f>CONTENEDOR!AA26</f>
        <v>2</v>
      </c>
      <c r="E36" s="23">
        <f t="shared" si="0"/>
        <v>0.004149377593360996</v>
      </c>
    </row>
    <row r="37" spans="2:5" ht="20.1" customHeight="1">
      <c r="B37" s="37">
        <v>25</v>
      </c>
      <c r="C37" s="42" t="s">
        <v>31</v>
      </c>
      <c r="D37" s="16">
        <f>CONTENEDOR!AA27</f>
        <v>58</v>
      </c>
      <c r="E37" s="23">
        <f t="shared" si="0"/>
        <v>0.12033195020746888</v>
      </c>
    </row>
    <row r="38" spans="2:5" ht="20.1" customHeight="1">
      <c r="B38" s="37">
        <v>26</v>
      </c>
      <c r="C38" s="42" t="s">
        <v>32</v>
      </c>
      <c r="D38" s="16">
        <f>CONTENEDOR!AA28</f>
        <v>16</v>
      </c>
      <c r="E38" s="23">
        <f t="shared" si="0"/>
        <v>0.03319502074688797</v>
      </c>
    </row>
    <row r="39" spans="2:5" ht="20.1" customHeight="1">
      <c r="B39" s="37">
        <v>27</v>
      </c>
      <c r="C39" s="42" t="s">
        <v>33</v>
      </c>
      <c r="D39" s="16">
        <f>CONTENEDOR!AA29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CONTENEDOR!AA30</f>
        <v>37</v>
      </c>
      <c r="E40" s="23">
        <f t="shared" si="0"/>
        <v>0.07676348547717843</v>
      </c>
    </row>
    <row r="41" spans="2:5" ht="20.1" customHeight="1">
      <c r="B41" s="37">
        <v>29</v>
      </c>
      <c r="C41" s="42" t="s">
        <v>35</v>
      </c>
      <c r="D41" s="16">
        <f>CONTENEDOR!AA31</f>
        <v>16</v>
      </c>
      <c r="E41" s="23">
        <f t="shared" si="0"/>
        <v>0.03319502074688797</v>
      </c>
    </row>
    <row r="42" spans="2:5" ht="20.1" customHeight="1">
      <c r="B42" s="37">
        <v>30</v>
      </c>
      <c r="C42" s="42" t="s">
        <v>36</v>
      </c>
      <c r="D42" s="16">
        <f>CONTENEDOR!AA32</f>
        <v>15</v>
      </c>
      <c r="E42" s="23">
        <f t="shared" si="0"/>
        <v>0.03112033195020747</v>
      </c>
    </row>
    <row r="43" spans="2:5" ht="20.1" customHeight="1">
      <c r="B43" s="37">
        <v>31</v>
      </c>
      <c r="C43" s="42" t="s">
        <v>37</v>
      </c>
      <c r="D43" s="16">
        <f>CONTENEDOR!AA33</f>
        <v>36</v>
      </c>
      <c r="E43" s="23">
        <f t="shared" si="0"/>
        <v>0.07468879668049792</v>
      </c>
    </row>
    <row r="44" spans="2:5" ht="20.1" customHeight="1">
      <c r="B44" s="37">
        <v>32</v>
      </c>
      <c r="C44" s="42" t="s">
        <v>38</v>
      </c>
      <c r="D44" s="16">
        <f>CONTENEDOR!AA34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CONTENEDOR!AA35</f>
        <v>7</v>
      </c>
      <c r="E45" s="23">
        <f aca="true" t="shared" si="1" ref="E45:E65">D45/$D$66</f>
        <v>0.014522821576763486</v>
      </c>
    </row>
    <row r="46" spans="2:5" ht="20.1" customHeight="1">
      <c r="B46" s="37">
        <v>34</v>
      </c>
      <c r="C46" s="42" t="s">
        <v>40</v>
      </c>
      <c r="D46" s="16">
        <f>CONTENEDOR!AA36</f>
        <v>1</v>
      </c>
      <c r="E46" s="23">
        <f t="shared" si="1"/>
        <v>0.002074688796680498</v>
      </c>
    </row>
    <row r="47" spans="2:5" ht="20.1" customHeight="1">
      <c r="B47" s="37">
        <v>35</v>
      </c>
      <c r="C47" s="42" t="s">
        <v>41</v>
      </c>
      <c r="D47" s="16">
        <f>CONTENEDOR!AA37</f>
        <v>3</v>
      </c>
      <c r="E47" s="23">
        <f t="shared" si="1"/>
        <v>0.006224066390041493</v>
      </c>
    </row>
    <row r="48" spans="2:5" ht="20.1" customHeight="1">
      <c r="B48" s="37">
        <v>36</v>
      </c>
      <c r="C48" s="42" t="s">
        <v>42</v>
      </c>
      <c r="D48" s="16">
        <f>CONTENEDOR!AA38</f>
        <v>2</v>
      </c>
      <c r="E48" s="23">
        <f t="shared" si="1"/>
        <v>0.004149377593360996</v>
      </c>
    </row>
    <row r="49" spans="2:5" ht="20.1" customHeight="1">
      <c r="B49" s="37">
        <v>37</v>
      </c>
      <c r="C49" s="42" t="s">
        <v>43</v>
      </c>
      <c r="D49" s="16">
        <f>CONTENEDOR!AA39</f>
        <v>13</v>
      </c>
      <c r="E49" s="23">
        <f t="shared" si="1"/>
        <v>0.026970954356846474</v>
      </c>
    </row>
    <row r="50" spans="2:5" ht="20.1" customHeight="1">
      <c r="B50" s="37">
        <v>38</v>
      </c>
      <c r="C50" s="42" t="s">
        <v>44</v>
      </c>
      <c r="D50" s="16">
        <f>CONTENEDOR!AA40</f>
        <v>1</v>
      </c>
      <c r="E50" s="23">
        <f t="shared" si="1"/>
        <v>0.002074688796680498</v>
      </c>
    </row>
    <row r="51" spans="2:5" ht="20.1" customHeight="1">
      <c r="B51" s="37">
        <v>39</v>
      </c>
      <c r="C51" s="42" t="s">
        <v>45</v>
      </c>
      <c r="D51" s="16">
        <f>CONTENEDOR!AA41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CONTENEDOR!AA42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CONTENEDOR!AA43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CONTENEDOR!AA44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CONTENEDOR!AA45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CONTENEDOR!AA46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CONTENEDOR!AA47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CONTENEDOR!AA48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CONTENEDOR!AA49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CONTENEDOR!AA50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CONTENEDOR!AA51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CONTENEDOR!AA52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CONTENEDOR!AA53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CONTENEDOR!AA54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CONTENEDOR!AA55</f>
        <v>7</v>
      </c>
      <c r="E65" s="26">
        <f t="shared" si="1"/>
        <v>0.014522821576763486</v>
      </c>
    </row>
    <row r="66" spans="3:5" ht="23.25" customHeight="1" thickBot="1">
      <c r="C66" s="39" t="str">
        <f>TITULOS!C15</f>
        <v xml:space="preserve"> </v>
      </c>
      <c r="D66" s="12">
        <f>SUM(D13:D65)</f>
        <v>482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{77785A63-2DC6-4E8B-ABF7-AEB84D2FD5A7}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785A63-2DC6-4E8B-ABF7-AEB84D2FD5A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K56"/>
  <sheetViews>
    <sheetView workbookViewId="0" topLeftCell="A40">
      <selection activeCell="J3" sqref="J3:J56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28125" style="0" customWidth="1"/>
    <col min="4" max="36" width="8.7109375" style="0" customWidth="1"/>
    <col min="37" max="37" width="18.7109375" style="0" customWidth="1"/>
  </cols>
  <sheetData>
    <row r="1" spans="2:3" ht="21.75" thickBot="1">
      <c r="B1" s="15" t="s">
        <v>87</v>
      </c>
      <c r="C1" s="2"/>
    </row>
    <row r="2" spans="2:37" ht="111" customHeight="1" thickBot="1">
      <c r="B2" s="52" t="s">
        <v>3</v>
      </c>
      <c r="C2" s="53" t="s">
        <v>4</v>
      </c>
      <c r="D2" s="54" t="s">
        <v>60</v>
      </c>
      <c r="E2" s="54" t="s">
        <v>61</v>
      </c>
      <c r="F2" s="54" t="s">
        <v>62</v>
      </c>
      <c r="G2" s="54" t="s">
        <v>90</v>
      </c>
      <c r="H2" s="54" t="s">
        <v>63</v>
      </c>
      <c r="I2" s="54" t="s">
        <v>64</v>
      </c>
      <c r="J2" s="54" t="s">
        <v>65</v>
      </c>
      <c r="K2" s="54" t="s">
        <v>66</v>
      </c>
      <c r="L2" s="54" t="s">
        <v>67</v>
      </c>
      <c r="M2" s="54" t="s">
        <v>68</v>
      </c>
      <c r="N2" s="54" t="s">
        <v>69</v>
      </c>
      <c r="O2" s="54" t="s">
        <v>70</v>
      </c>
      <c r="P2" s="54" t="s">
        <v>71</v>
      </c>
      <c r="Q2" s="54" t="s">
        <v>91</v>
      </c>
      <c r="R2" s="54" t="s">
        <v>72</v>
      </c>
      <c r="S2" s="54" t="s">
        <v>73</v>
      </c>
      <c r="T2" s="54" t="s">
        <v>92</v>
      </c>
      <c r="U2" s="54" t="s">
        <v>74</v>
      </c>
      <c r="V2" s="54" t="s">
        <v>75</v>
      </c>
      <c r="W2" s="54" t="s">
        <v>76</v>
      </c>
      <c r="X2" s="54" t="s">
        <v>77</v>
      </c>
      <c r="Y2" s="54" t="s">
        <v>78</v>
      </c>
      <c r="Z2" s="54" t="s">
        <v>93</v>
      </c>
      <c r="AA2" s="54" t="s">
        <v>80</v>
      </c>
      <c r="AB2" s="54" t="s">
        <v>81</v>
      </c>
      <c r="AC2" s="54" t="s">
        <v>94</v>
      </c>
      <c r="AD2" s="54" t="s">
        <v>82</v>
      </c>
      <c r="AE2" s="54" t="s">
        <v>83</v>
      </c>
      <c r="AF2" s="54" t="s">
        <v>84</v>
      </c>
      <c r="AG2" s="54" t="s">
        <v>85</v>
      </c>
      <c r="AH2" s="54" t="s">
        <v>86</v>
      </c>
      <c r="AI2" s="54" t="s">
        <v>89</v>
      </c>
      <c r="AJ2" s="54" t="s">
        <v>95</v>
      </c>
      <c r="AK2" s="5" t="s">
        <v>5</v>
      </c>
    </row>
    <row r="3" spans="2:37" ht="20.1" customHeight="1">
      <c r="B3" s="21">
        <v>1</v>
      </c>
      <c r="C3" s="22" t="s">
        <v>7</v>
      </c>
      <c r="D3" s="27">
        <f>'[1]ALIMENTACIONDATOSINF'!C20</f>
        <v>363</v>
      </c>
      <c r="E3" s="27">
        <f>'[1]ALIMENTACIONDATOSINF'!D20</f>
        <v>57</v>
      </c>
      <c r="F3" s="27">
        <f>'[1]ALIMENTACIONDATOSINF'!E20</f>
        <v>44</v>
      </c>
      <c r="G3" s="27">
        <f>'[1]ALIMENTACIONDATOSINF'!F20</f>
        <v>30</v>
      </c>
      <c r="H3" s="27">
        <f>'[1]ALIMENTACIONDATOSINF'!G20</f>
        <v>8</v>
      </c>
      <c r="I3" s="27">
        <f>'[1]ALIMENTACIONDATOSINF'!H20</f>
        <v>1449</v>
      </c>
      <c r="J3" s="27">
        <f>'[1]ALIMENTACIONDATOSINF'!I20</f>
        <v>0</v>
      </c>
      <c r="K3" s="27">
        <f>'[1]ALIMENTACIONDATOSINF'!J20</f>
        <v>26</v>
      </c>
      <c r="L3" s="27">
        <f>'[1]ALIMENTACIONDATOSINF'!K20</f>
        <v>13</v>
      </c>
      <c r="M3" s="27">
        <f>'[1]ALIMENTACIONDATOSINF'!L20</f>
        <v>157</v>
      </c>
      <c r="N3" s="27">
        <f>'[1]ALIMENTACIONDATOSINF'!M20</f>
        <v>35</v>
      </c>
      <c r="O3" s="27">
        <f>'[1]ALIMENTACIONDATOSINF'!N20</f>
        <v>2</v>
      </c>
      <c r="P3" s="27">
        <f>'[1]ALIMENTACIONDATOSINF'!O20</f>
        <v>31</v>
      </c>
      <c r="Q3" s="27">
        <f>'[1]ALIMENTACIONDATOSINF'!P20</f>
        <v>426</v>
      </c>
      <c r="R3" s="27">
        <f>'[1]ALIMENTACIONDATOSINF'!Q20</f>
        <v>378</v>
      </c>
      <c r="S3" s="27">
        <f>'[1]ALIMENTACIONDATOSINF'!R20</f>
        <v>504</v>
      </c>
      <c r="T3" s="27">
        <f>'[1]ALIMENTACIONDATOSINF'!S20</f>
        <v>0</v>
      </c>
      <c r="U3" s="27">
        <f>'[1]ALIMENTACIONDATOSINF'!T20</f>
        <v>0</v>
      </c>
      <c r="V3" s="27">
        <f>'[1]ALIMENTACIONDATOSINF'!U20</f>
        <v>50</v>
      </c>
      <c r="W3" s="27">
        <f>'[1]ALIMENTACIONDATOSINF'!V20</f>
        <v>183</v>
      </c>
      <c r="X3" s="27">
        <f>'[1]ALIMENTACIONDATOSINF'!W20</f>
        <v>25</v>
      </c>
      <c r="Y3" s="27">
        <f>'[1]ALIMENTACIONDATOSINF'!X20</f>
        <v>205</v>
      </c>
      <c r="Z3" s="27">
        <f>'[1]ALIMENTACIONDATOSINF'!Y20</f>
        <v>1611</v>
      </c>
      <c r="AA3" s="27">
        <f>'[1]ALIMENTACIONDATOSINF'!Z20</f>
        <v>54</v>
      </c>
      <c r="AB3" s="27">
        <f>'[1]ALIMENTACIONDATOSINF'!AA20</f>
        <v>311</v>
      </c>
      <c r="AC3" s="27">
        <f>'[1]ALIMENTACIONDATOSINF'!AB20</f>
        <v>2</v>
      </c>
      <c r="AD3" s="27">
        <f>'[1]ALIMENTACIONDATOSINF'!AC20</f>
        <v>69</v>
      </c>
      <c r="AE3" s="27">
        <f>'[1]ALIMENTACIONDATOSINF'!AD20</f>
        <v>78</v>
      </c>
      <c r="AF3" s="27">
        <f>'[1]ALIMENTACIONDATOSINF'!AE20</f>
        <v>19</v>
      </c>
      <c r="AG3" s="28">
        <f>'[1]ALIMENTACIONDATOSINF'!AF20</f>
        <v>284</v>
      </c>
      <c r="AH3" s="28">
        <f>'[1]ALIMENTACIONDATOSINF'!AG20</f>
        <v>31</v>
      </c>
      <c r="AI3" s="28">
        <f>'[1]ALIMENTACIONDATOSINF'!AH20</f>
        <v>51</v>
      </c>
      <c r="AJ3" s="28">
        <f>'[1]ALIMENTACIONDATOSINF'!AI20</f>
        <v>31</v>
      </c>
      <c r="AK3" s="10">
        <f aca="true" t="shared" si="0" ref="AK3:AK34">SUM(D3:AJ3)</f>
        <v>6527</v>
      </c>
    </row>
    <row r="4" spans="2:37" ht="20.1" customHeight="1">
      <c r="B4" s="21">
        <v>2</v>
      </c>
      <c r="C4" s="22" t="s">
        <v>8</v>
      </c>
      <c r="D4" s="29">
        <f>'[1]ALIMENTACIONDATOSINF'!C22</f>
        <v>0</v>
      </c>
      <c r="E4" s="29">
        <f>'[1]ALIMENTACIONDATOSINF'!D22</f>
        <v>1</v>
      </c>
      <c r="F4" s="29">
        <f>'[1]ALIMENTACIONDATOSINF'!E22</f>
        <v>0</v>
      </c>
      <c r="G4" s="29">
        <f>'[1]ALIMENTACIONDATOSINF'!F22</f>
        <v>1</v>
      </c>
      <c r="H4" s="29">
        <f>'[1]ALIMENTACIONDATOSINF'!G22</f>
        <v>6</v>
      </c>
      <c r="I4" s="29">
        <f>'[1]ALIMENTACIONDATOSINF'!H22</f>
        <v>0</v>
      </c>
      <c r="J4" s="29">
        <f>'[1]ALIMENTACIONDATOSINF'!I22</f>
        <v>1</v>
      </c>
      <c r="K4" s="29">
        <f>'[1]ALIMENTACIONDATOSINF'!J22</f>
        <v>0</v>
      </c>
      <c r="L4" s="29">
        <f>'[1]ALIMENTACIONDATOSINF'!K22</f>
        <v>1</v>
      </c>
      <c r="M4" s="29">
        <f>'[1]ALIMENTACIONDATOSINF'!L22</f>
        <v>43</v>
      </c>
      <c r="N4" s="29">
        <f>'[1]ALIMENTACIONDATOSINF'!M22</f>
        <v>0</v>
      </c>
      <c r="O4" s="29">
        <f>'[1]ALIMENTACIONDATOSINF'!N22</f>
        <v>2</v>
      </c>
      <c r="P4" s="29">
        <f>'[1]ALIMENTACIONDATOSINF'!O22</f>
        <v>2</v>
      </c>
      <c r="Q4" s="29">
        <f>'[1]ALIMENTACIONDATOSINF'!P22</f>
        <v>3</v>
      </c>
      <c r="R4" s="29">
        <f>'[1]ALIMENTACIONDATOSINF'!Q22</f>
        <v>756</v>
      </c>
      <c r="S4" s="29">
        <f>'[1]ALIMENTACIONDATOSINF'!R22</f>
        <v>31</v>
      </c>
      <c r="T4" s="29">
        <f>'[1]ALIMENTACIONDATOSINF'!S22</f>
        <v>0</v>
      </c>
      <c r="U4" s="29">
        <f>'[1]ALIMENTACIONDATOSINF'!T22</f>
        <v>0</v>
      </c>
      <c r="V4" s="29">
        <f>'[1]ALIMENTACIONDATOSINF'!U22</f>
        <v>0</v>
      </c>
      <c r="W4" s="29">
        <f>'[1]ALIMENTACIONDATOSINF'!V22</f>
        <v>5</v>
      </c>
      <c r="X4" s="29">
        <f>'[1]ALIMENTACIONDATOSINF'!W22</f>
        <v>28</v>
      </c>
      <c r="Y4" s="29">
        <f>'[1]ALIMENTACIONDATOSINF'!X22</f>
        <v>1</v>
      </c>
      <c r="Z4" s="29">
        <f>'[1]ALIMENTACIONDATOSINF'!Y22</f>
        <v>0</v>
      </c>
      <c r="AA4" s="29">
        <f>'[1]ALIMENTACIONDATOSINF'!Z22</f>
        <v>0</v>
      </c>
      <c r="AB4" s="29">
        <f>'[1]ALIMENTACIONDATOSINF'!AA22</f>
        <v>0</v>
      </c>
      <c r="AC4" s="29">
        <f>'[1]ALIMENTACIONDATOSINF'!AB22</f>
        <v>0</v>
      </c>
      <c r="AD4" s="29">
        <f>'[1]ALIMENTACIONDATOSINF'!AC22</f>
        <v>2</v>
      </c>
      <c r="AE4" s="29">
        <f>'[1]ALIMENTACIONDATOSINF'!AD22</f>
        <v>1413</v>
      </c>
      <c r="AF4" s="29">
        <f>'[1]ALIMENTACIONDATOSINF'!AE22</f>
        <v>2</v>
      </c>
      <c r="AG4" s="28">
        <f>'[1]ALIMENTACIONDATOSINF'!AF22</f>
        <v>64</v>
      </c>
      <c r="AH4" s="28">
        <f>'[1]ALIMENTACIONDATOSINF'!AG22</f>
        <v>12</v>
      </c>
      <c r="AI4" s="28">
        <f>'[1]ALIMENTACIONDATOSINF'!AH22</f>
        <v>0</v>
      </c>
      <c r="AJ4" s="28">
        <f>'[1]ALIMENTACIONDATOSINF'!AI22</f>
        <v>0</v>
      </c>
      <c r="AK4" s="10">
        <f t="shared" si="0"/>
        <v>2374</v>
      </c>
    </row>
    <row r="5" spans="2:37" ht="20.1" customHeight="1">
      <c r="B5" s="21">
        <v>3</v>
      </c>
      <c r="C5" s="22" t="s">
        <v>9</v>
      </c>
      <c r="D5" s="29">
        <f>'[1]ALIMENTACIONDATOSINF'!C23</f>
        <v>0</v>
      </c>
      <c r="E5" s="29">
        <f>'[1]ALIMENTACIONDATOSINF'!D23</f>
        <v>1</v>
      </c>
      <c r="F5" s="29">
        <f>'[1]ALIMENTACIONDATOSINF'!E23</f>
        <v>0</v>
      </c>
      <c r="G5" s="29">
        <f>'[1]ALIMENTACIONDATOSINF'!F23</f>
        <v>15</v>
      </c>
      <c r="H5" s="29">
        <f>'[1]ALIMENTACIONDATOSINF'!G23</f>
        <v>11</v>
      </c>
      <c r="I5" s="29">
        <f>'[1]ALIMENTACIONDATOSINF'!H23</f>
        <v>1</v>
      </c>
      <c r="J5" s="29">
        <f>'[1]ALIMENTACIONDATOSINF'!I23</f>
        <v>400</v>
      </c>
      <c r="K5" s="29">
        <f>'[1]ALIMENTACIONDATOSINF'!J23</f>
        <v>5</v>
      </c>
      <c r="L5" s="29">
        <f>'[1]ALIMENTACIONDATOSINF'!K23</f>
        <v>0</v>
      </c>
      <c r="M5" s="29">
        <f>'[1]ALIMENTACIONDATOSINF'!L23</f>
        <v>29</v>
      </c>
      <c r="N5" s="29">
        <f>'[1]ALIMENTACIONDATOSINF'!M23</f>
        <v>22</v>
      </c>
      <c r="O5" s="29">
        <f>'[1]ALIMENTACIONDATOSINF'!N23</f>
        <v>3</v>
      </c>
      <c r="P5" s="29">
        <f>'[1]ALIMENTACIONDATOSINF'!O23</f>
        <v>3</v>
      </c>
      <c r="Q5" s="29">
        <f>'[1]ALIMENTACIONDATOSINF'!P23</f>
        <v>382</v>
      </c>
      <c r="R5" s="29">
        <f>'[1]ALIMENTACIONDATOSINF'!Q23</f>
        <v>375</v>
      </c>
      <c r="S5" s="29">
        <f>'[1]ALIMENTACIONDATOSINF'!R23</f>
        <v>55</v>
      </c>
      <c r="T5" s="29">
        <f>'[1]ALIMENTACIONDATOSINF'!S23</f>
        <v>0</v>
      </c>
      <c r="U5" s="29">
        <f>'[1]ALIMENTACIONDATOSINF'!T23</f>
        <v>0</v>
      </c>
      <c r="V5" s="29">
        <f>'[1]ALIMENTACIONDATOSINF'!U23</f>
        <v>25</v>
      </c>
      <c r="W5" s="29">
        <f>'[1]ALIMENTACIONDATOSINF'!V23</f>
        <v>0</v>
      </c>
      <c r="X5" s="29">
        <f>'[1]ALIMENTACIONDATOSINF'!W23</f>
        <v>35</v>
      </c>
      <c r="Y5" s="29">
        <f>'[1]ALIMENTACIONDATOSINF'!X23</f>
        <v>0</v>
      </c>
      <c r="Z5" s="29">
        <f>'[1]ALIMENTACIONDATOSINF'!Y23</f>
        <v>0</v>
      </c>
      <c r="AA5" s="29">
        <f>'[1]ALIMENTACIONDATOSINF'!Z23</f>
        <v>1</v>
      </c>
      <c r="AB5" s="29">
        <f>'[1]ALIMENTACIONDATOSINF'!AA23</f>
        <v>0</v>
      </c>
      <c r="AC5" s="29">
        <f>'[1]ALIMENTACIONDATOSINF'!AB23</f>
        <v>0</v>
      </c>
      <c r="AD5" s="29">
        <f>'[1]ALIMENTACIONDATOSINF'!AC23</f>
        <v>0</v>
      </c>
      <c r="AE5" s="29">
        <f>'[1]ALIMENTACIONDATOSINF'!AD23</f>
        <v>188</v>
      </c>
      <c r="AF5" s="29">
        <f>'[1]ALIMENTACIONDATOSINF'!AE23</f>
        <v>1</v>
      </c>
      <c r="AG5" s="28">
        <f>'[1]ALIMENTACIONDATOSINF'!AF23</f>
        <v>208</v>
      </c>
      <c r="AH5" s="28">
        <f>'[1]ALIMENTACIONDATOSINF'!AG23</f>
        <v>3</v>
      </c>
      <c r="AI5" s="28">
        <f>'[1]ALIMENTACIONDATOSINF'!AH23</f>
        <v>0</v>
      </c>
      <c r="AJ5" s="28">
        <f>'[1]ALIMENTACIONDATOSINF'!AI23</f>
        <v>0</v>
      </c>
      <c r="AK5" s="10">
        <f t="shared" si="0"/>
        <v>1763</v>
      </c>
    </row>
    <row r="6" spans="2:37" ht="20.1" customHeight="1">
      <c r="B6" s="21">
        <v>4</v>
      </c>
      <c r="C6" s="22" t="s">
        <v>10</v>
      </c>
      <c r="D6" s="29">
        <f>'[1]ALIMENTACIONDATOSINF'!C24</f>
        <v>2</v>
      </c>
      <c r="E6" s="29">
        <f>'[1]ALIMENTACIONDATOSINF'!D24</f>
        <v>3</v>
      </c>
      <c r="F6" s="29">
        <f>'[1]ALIMENTACIONDATOSINF'!E24</f>
        <v>70</v>
      </c>
      <c r="G6" s="29">
        <f>'[1]ALIMENTACIONDATOSINF'!F24</f>
        <v>0</v>
      </c>
      <c r="H6" s="29">
        <f>'[1]ALIMENTACIONDATOSINF'!G24</f>
        <v>0</v>
      </c>
      <c r="I6" s="29">
        <f>'[1]ALIMENTACIONDATOSINF'!H24</f>
        <v>35</v>
      </c>
      <c r="J6" s="29">
        <f>'[1]ALIMENTACIONDATOSINF'!I24</f>
        <v>0</v>
      </c>
      <c r="K6" s="29">
        <f>'[1]ALIMENTACIONDATOSINF'!J24</f>
        <v>0</v>
      </c>
      <c r="L6" s="29">
        <f>'[1]ALIMENTACIONDATOSINF'!K24</f>
        <v>1</v>
      </c>
      <c r="M6" s="29">
        <f>'[1]ALIMENTACIONDATOSINF'!L24</f>
        <v>1</v>
      </c>
      <c r="N6" s="29">
        <f>'[1]ALIMENTACIONDATOSINF'!M24</f>
        <v>0</v>
      </c>
      <c r="O6" s="29">
        <f>'[1]ALIMENTACIONDATOSINF'!N24</f>
        <v>25</v>
      </c>
      <c r="P6" s="29">
        <f>'[1]ALIMENTACIONDATOSINF'!O24</f>
        <v>1</v>
      </c>
      <c r="Q6" s="29">
        <f>'[1]ALIMENTACIONDATOSINF'!P24</f>
        <v>1</v>
      </c>
      <c r="R6" s="29">
        <f>'[1]ALIMENTACIONDATOSINF'!Q24</f>
        <v>6</v>
      </c>
      <c r="S6" s="29">
        <f>'[1]ALIMENTACIONDATOSINF'!R24</f>
        <v>5</v>
      </c>
      <c r="T6" s="29">
        <f>'[1]ALIMENTACIONDATOSINF'!S24</f>
        <v>31</v>
      </c>
      <c r="U6" s="29">
        <f>'[1]ALIMENTACIONDATOSINF'!T24</f>
        <v>62</v>
      </c>
      <c r="V6" s="29">
        <f>'[1]ALIMENTACIONDATOSINF'!U24</f>
        <v>0</v>
      </c>
      <c r="W6" s="29">
        <f>'[1]ALIMENTACIONDATOSINF'!V24</f>
        <v>15</v>
      </c>
      <c r="X6" s="29">
        <f>'[1]ALIMENTACIONDATOSINF'!W24</f>
        <v>6</v>
      </c>
      <c r="Y6" s="29">
        <f>'[1]ALIMENTACIONDATOSINF'!X24</f>
        <v>10</v>
      </c>
      <c r="Z6" s="29">
        <f>'[1]ALIMENTACIONDATOSINF'!Y24</f>
        <v>2</v>
      </c>
      <c r="AA6" s="29">
        <f>'[1]ALIMENTACIONDATOSINF'!Z24</f>
        <v>3</v>
      </c>
      <c r="AB6" s="29">
        <f>'[1]ALIMENTACIONDATOSINF'!AA24</f>
        <v>0</v>
      </c>
      <c r="AC6" s="29">
        <f>'[1]ALIMENTACIONDATOSINF'!AB24</f>
        <v>42</v>
      </c>
      <c r="AD6" s="29">
        <f>'[1]ALIMENTACIONDATOSINF'!AC24</f>
        <v>27</v>
      </c>
      <c r="AE6" s="29">
        <f>'[1]ALIMENTACIONDATOSINF'!AD24</f>
        <v>0</v>
      </c>
      <c r="AF6" s="29">
        <f>'[1]ALIMENTACIONDATOSINF'!AE24</f>
        <v>0</v>
      </c>
      <c r="AG6" s="28">
        <f>'[1]ALIMENTACIONDATOSINF'!AF24</f>
        <v>3</v>
      </c>
      <c r="AH6" s="28">
        <f>'[1]ALIMENTACIONDATOSINF'!AG24</f>
        <v>2</v>
      </c>
      <c r="AI6" s="28">
        <f>'[1]ALIMENTACIONDATOSINF'!AH24</f>
        <v>0</v>
      </c>
      <c r="AJ6" s="28">
        <f>'[1]ALIMENTACIONDATOSINF'!AI24</f>
        <v>3</v>
      </c>
      <c r="AK6" s="10">
        <f t="shared" si="0"/>
        <v>356</v>
      </c>
    </row>
    <row r="7" spans="2:37" ht="20.1" customHeight="1">
      <c r="B7" s="21">
        <v>5</v>
      </c>
      <c r="C7" s="22" t="s">
        <v>11</v>
      </c>
      <c r="D7" s="29">
        <f>'[1]ALIMENTACIONDATOSINF'!C19</f>
        <v>0</v>
      </c>
      <c r="E7" s="29">
        <f>'[1]ALIMENTACIONDATOSINF'!D19</f>
        <v>1</v>
      </c>
      <c r="F7" s="29">
        <f>'[1]ALIMENTACIONDATOSINF'!E19</f>
        <v>1</v>
      </c>
      <c r="G7" s="29">
        <f>'[1]ALIMENTACIONDATOSINF'!F19</f>
        <v>0</v>
      </c>
      <c r="H7" s="29">
        <f>'[1]ALIMENTACIONDATOSINF'!G19</f>
        <v>0</v>
      </c>
      <c r="I7" s="29">
        <f>'[1]ALIMENTACIONDATOSINF'!H19</f>
        <v>6</v>
      </c>
      <c r="J7" s="29">
        <f>'[1]ALIMENTACIONDATOSINF'!I19</f>
        <v>0</v>
      </c>
      <c r="K7" s="29">
        <f>'[1]ALIMENTACIONDATOSINF'!J19</f>
        <v>0</v>
      </c>
      <c r="L7" s="29">
        <f>'[1]ALIMENTACIONDATOSINF'!K19</f>
        <v>0</v>
      </c>
      <c r="M7" s="29">
        <f>'[1]ALIMENTACIONDATOSINF'!L19</f>
        <v>3</v>
      </c>
      <c r="N7" s="29">
        <f>'[1]ALIMENTACIONDATOSINF'!M19</f>
        <v>0</v>
      </c>
      <c r="O7" s="29">
        <f>'[1]ALIMENTACIONDATOSINF'!N19</f>
        <v>0</v>
      </c>
      <c r="P7" s="29">
        <f>'[1]ALIMENTACIONDATOSINF'!O19</f>
        <v>0</v>
      </c>
      <c r="Q7" s="29">
        <f>'[1]ALIMENTACIONDATOSINF'!P19</f>
        <v>3</v>
      </c>
      <c r="R7" s="29">
        <f>'[1]ALIMENTACIONDATOSINF'!Q19</f>
        <v>0</v>
      </c>
      <c r="S7" s="29">
        <f>'[1]ALIMENTACIONDATOSINF'!R19</f>
        <v>2</v>
      </c>
      <c r="T7" s="29">
        <f>'[1]ALIMENTACIONDATOSINF'!S19</f>
        <v>0</v>
      </c>
      <c r="U7" s="29">
        <f>'[1]ALIMENTACIONDATOSINF'!T19</f>
        <v>0</v>
      </c>
      <c r="V7" s="29">
        <f>'[1]ALIMENTACIONDATOSINF'!U19</f>
        <v>0</v>
      </c>
      <c r="W7" s="29">
        <f>'[1]ALIMENTACIONDATOSINF'!V19</f>
        <v>1</v>
      </c>
      <c r="X7" s="29">
        <f>'[1]ALIMENTACIONDATOSINF'!W19</f>
        <v>0</v>
      </c>
      <c r="Y7" s="29">
        <f>'[1]ALIMENTACIONDATOSINF'!X19</f>
        <v>3</v>
      </c>
      <c r="Z7" s="29">
        <f>'[1]ALIMENTACIONDATOSINF'!Y19</f>
        <v>7</v>
      </c>
      <c r="AA7" s="29">
        <f>'[1]ALIMENTACIONDATOSINF'!Z19</f>
        <v>0</v>
      </c>
      <c r="AB7" s="29">
        <f>'[1]ALIMENTACIONDATOSINF'!AA19</f>
        <v>11</v>
      </c>
      <c r="AC7" s="29">
        <f>'[1]ALIMENTACIONDATOSINF'!AB19</f>
        <v>0</v>
      </c>
      <c r="AD7" s="29">
        <f>'[1]ALIMENTACIONDATOSINF'!AC19</f>
        <v>0</v>
      </c>
      <c r="AE7" s="29">
        <f>'[1]ALIMENTACIONDATOSINF'!AD19</f>
        <v>0</v>
      </c>
      <c r="AF7" s="29">
        <f>'[1]ALIMENTACIONDATOSINF'!AE19</f>
        <v>0</v>
      </c>
      <c r="AG7" s="28">
        <f>'[1]ALIMENTACIONDATOSINF'!AF19</f>
        <v>4</v>
      </c>
      <c r="AH7" s="28">
        <f>'[1]ALIMENTACIONDATOSINF'!AG19</f>
        <v>0</v>
      </c>
      <c r="AI7" s="28">
        <f>'[1]ALIMENTACIONDATOSINF'!AH19</f>
        <v>1</v>
      </c>
      <c r="AJ7" s="28">
        <f>'[1]ALIMENTACIONDATOSINF'!AI19</f>
        <v>2</v>
      </c>
      <c r="AK7" s="10">
        <f t="shared" si="0"/>
        <v>45</v>
      </c>
    </row>
    <row r="8" spans="2:37" ht="20.1" customHeight="1">
      <c r="B8" s="21">
        <v>6</v>
      </c>
      <c r="C8" s="22" t="s">
        <v>12</v>
      </c>
      <c r="D8" s="29">
        <f>'[1]ALIMENTACIONDATOSINF'!C21</f>
        <v>0</v>
      </c>
      <c r="E8" s="29">
        <f>'[1]ALIMENTACIONDATOSINF'!D21</f>
        <v>1</v>
      </c>
      <c r="F8" s="29">
        <f>'[1]ALIMENTACIONDATOSINF'!E21</f>
        <v>0</v>
      </c>
      <c r="G8" s="29">
        <f>'[1]ALIMENTACIONDATOSINF'!F21</f>
        <v>0</v>
      </c>
      <c r="H8" s="29">
        <f>'[1]ALIMENTACIONDATOSINF'!G21</f>
        <v>0</v>
      </c>
      <c r="I8" s="29">
        <f>'[1]ALIMENTACIONDATOSINF'!H21</f>
        <v>0</v>
      </c>
      <c r="J8" s="29">
        <f>'[1]ALIMENTACIONDATOSINF'!I21</f>
        <v>2</v>
      </c>
      <c r="K8" s="29">
        <f>'[1]ALIMENTACIONDATOSINF'!J21</f>
        <v>0</v>
      </c>
      <c r="L8" s="29">
        <f>'[1]ALIMENTACIONDATOSINF'!K21</f>
        <v>0</v>
      </c>
      <c r="M8" s="29">
        <f>'[1]ALIMENTACIONDATOSINF'!L21</f>
        <v>1</v>
      </c>
      <c r="N8" s="29">
        <f>'[1]ALIMENTACIONDATOSINF'!M21</f>
        <v>0</v>
      </c>
      <c r="O8" s="29">
        <f>'[1]ALIMENTACIONDATOSINF'!N21</f>
        <v>0</v>
      </c>
      <c r="P8" s="29">
        <f>'[1]ALIMENTACIONDATOSINF'!O21</f>
        <v>0</v>
      </c>
      <c r="Q8" s="29">
        <f>'[1]ALIMENTACIONDATOSINF'!P21</f>
        <v>1</v>
      </c>
      <c r="R8" s="29">
        <f>'[1]ALIMENTACIONDATOSINF'!Q21</f>
        <v>0</v>
      </c>
      <c r="S8" s="29">
        <f>'[1]ALIMENTACIONDATOSINF'!R21</f>
        <v>1</v>
      </c>
      <c r="T8" s="29">
        <f>'[1]ALIMENTACIONDATOSINF'!S21</f>
        <v>0</v>
      </c>
      <c r="U8" s="29">
        <f>'[1]ALIMENTACIONDATOSINF'!T21</f>
        <v>0</v>
      </c>
      <c r="V8" s="29">
        <f>'[1]ALIMENTACIONDATOSINF'!U21</f>
        <v>2</v>
      </c>
      <c r="W8" s="29">
        <f>'[1]ALIMENTACIONDATOSINF'!V21</f>
        <v>0</v>
      </c>
      <c r="X8" s="29">
        <f>'[1]ALIMENTACIONDATOSINF'!W21</f>
        <v>0</v>
      </c>
      <c r="Y8" s="29">
        <f>'[1]ALIMENTACIONDATOSINF'!X21</f>
        <v>0</v>
      </c>
      <c r="Z8" s="29">
        <f>'[1]ALIMENTACIONDATOSINF'!Y21</f>
        <v>1</v>
      </c>
      <c r="AA8" s="29">
        <f>'[1]ALIMENTACIONDATOSINF'!Z21</f>
        <v>0</v>
      </c>
      <c r="AB8" s="29">
        <f>'[1]ALIMENTACIONDATOSINF'!AA21</f>
        <v>0</v>
      </c>
      <c r="AC8" s="29">
        <f>'[1]ALIMENTACIONDATOSINF'!AB21</f>
        <v>0</v>
      </c>
      <c r="AD8" s="29">
        <f>'[1]ALIMENTACIONDATOSINF'!AC21</f>
        <v>0</v>
      </c>
      <c r="AE8" s="29">
        <f>'[1]ALIMENTACIONDATOSINF'!AD21</f>
        <v>0</v>
      </c>
      <c r="AF8" s="29">
        <f>'[1]ALIMENTACIONDATOSINF'!AE21</f>
        <v>0</v>
      </c>
      <c r="AG8" s="28">
        <f>'[1]ALIMENTACIONDATOSINF'!AF21</f>
        <v>8</v>
      </c>
      <c r="AH8" s="28">
        <f>'[1]ALIMENTACIONDATOSINF'!AG21</f>
        <v>1</v>
      </c>
      <c r="AI8" s="28">
        <f>'[1]ALIMENTACIONDATOSINF'!AH21</f>
        <v>0</v>
      </c>
      <c r="AJ8" s="28">
        <f>'[1]ALIMENTACIONDATOSINF'!AI21</f>
        <v>0</v>
      </c>
      <c r="AK8" s="10">
        <f t="shared" si="0"/>
        <v>18</v>
      </c>
    </row>
    <row r="9" spans="2:37" ht="20.1" customHeight="1">
      <c r="B9" s="21">
        <v>7</v>
      </c>
      <c r="C9" s="22" t="s">
        <v>13</v>
      </c>
      <c r="D9" s="29">
        <f>'[1]ALIMENTACIONDATOSINF'!C43</f>
        <v>286</v>
      </c>
      <c r="E9" s="29">
        <f>'[1]ALIMENTACIONDATOSINF'!D43</f>
        <v>62</v>
      </c>
      <c r="F9" s="29">
        <f>'[1]ALIMENTACIONDATOSINF'!E43</f>
        <v>219</v>
      </c>
      <c r="G9" s="29">
        <f>'[1]ALIMENTACIONDATOSINF'!F43</f>
        <v>38</v>
      </c>
      <c r="H9" s="29">
        <f>'[1]ALIMENTACIONDATOSINF'!G43</f>
        <v>30</v>
      </c>
      <c r="I9" s="29">
        <f>'[1]ALIMENTACIONDATOSINF'!H43</f>
        <v>345</v>
      </c>
      <c r="J9" s="29">
        <f>'[1]ALIMENTACIONDATOSINF'!I43</f>
        <v>166</v>
      </c>
      <c r="K9" s="29">
        <f>'[1]ALIMENTACIONDATOSINF'!J43</f>
        <v>25</v>
      </c>
      <c r="L9" s="29">
        <f>'[1]ALIMENTACIONDATOSINF'!K43</f>
        <v>44</v>
      </c>
      <c r="M9" s="29">
        <f>'[1]ALIMENTACIONDATOSINF'!L43</f>
        <v>175</v>
      </c>
      <c r="N9" s="29">
        <f>'[1]ALIMENTACIONDATOSINF'!M43</f>
        <v>52</v>
      </c>
      <c r="O9" s="29">
        <f>'[1]ALIMENTACIONDATOSINF'!N43</f>
        <v>295</v>
      </c>
      <c r="P9" s="29">
        <f>'[1]ALIMENTACIONDATOSINF'!O43</f>
        <v>23</v>
      </c>
      <c r="Q9" s="29">
        <f>'[1]ALIMENTACIONDATOSINF'!P43</f>
        <v>375</v>
      </c>
      <c r="R9" s="29">
        <f>'[1]ALIMENTACIONDATOSINF'!Q43</f>
        <v>490</v>
      </c>
      <c r="S9" s="29">
        <f>'[1]ALIMENTACIONDATOSINF'!R43</f>
        <v>268</v>
      </c>
      <c r="T9" s="29">
        <f>'[1]ALIMENTACIONDATOSINF'!S43</f>
        <v>25</v>
      </c>
      <c r="U9" s="29">
        <f>'[1]ALIMENTACIONDATOSINF'!T43</f>
        <v>122</v>
      </c>
      <c r="V9" s="29">
        <f>'[1]ALIMENTACIONDATOSINF'!U43</f>
        <v>146</v>
      </c>
      <c r="W9" s="29">
        <f>'[1]ALIMENTACIONDATOSINF'!V43</f>
        <v>508</v>
      </c>
      <c r="X9" s="29">
        <f>'[1]ALIMENTACIONDATOSINF'!W43</f>
        <v>44</v>
      </c>
      <c r="Y9" s="29">
        <f>'[1]ALIMENTACIONDATOSINF'!X43</f>
        <v>183</v>
      </c>
      <c r="Z9" s="29">
        <f>'[1]ALIMENTACIONDATOSINF'!Y43</f>
        <v>1058</v>
      </c>
      <c r="AA9" s="29">
        <f>'[1]ALIMENTACIONDATOSINF'!Z43</f>
        <v>118</v>
      </c>
      <c r="AB9" s="29">
        <f>'[1]ALIMENTACIONDATOSINF'!AA43</f>
        <v>325</v>
      </c>
      <c r="AC9" s="29">
        <f>'[1]ALIMENTACIONDATOSINF'!AB43</f>
        <v>45</v>
      </c>
      <c r="AD9" s="29">
        <f>'[1]ALIMENTACIONDATOSINF'!AC43</f>
        <v>108</v>
      </c>
      <c r="AE9" s="29">
        <f>'[1]ALIMENTACIONDATOSINF'!AD43</f>
        <v>433</v>
      </c>
      <c r="AF9" s="29">
        <f>'[1]ALIMENTACIONDATOSINF'!AE43</f>
        <v>128</v>
      </c>
      <c r="AG9" s="28">
        <f>'[1]ALIMENTACIONDATOSINF'!AF43</f>
        <v>276</v>
      </c>
      <c r="AH9" s="28">
        <f>'[1]ALIMENTACIONDATOSINF'!AG43</f>
        <v>25</v>
      </c>
      <c r="AI9" s="28">
        <f>'[1]ALIMENTACIONDATOSINF'!AH43</f>
        <v>89</v>
      </c>
      <c r="AJ9" s="28">
        <f>'[1]ALIMENTACIONDATOSINF'!AI43</f>
        <v>39</v>
      </c>
      <c r="AK9" s="10">
        <f t="shared" si="0"/>
        <v>6565</v>
      </c>
    </row>
    <row r="10" spans="2:37" ht="20.1" customHeight="1">
      <c r="B10" s="21">
        <v>8</v>
      </c>
      <c r="C10" s="22" t="s">
        <v>14</v>
      </c>
      <c r="D10" s="29">
        <f>'[1]ALIMENTACIONDATOSINF'!C44</f>
        <v>53</v>
      </c>
      <c r="E10" s="29">
        <f>'[1]ALIMENTACIONDATOSINF'!D44</f>
        <v>18</v>
      </c>
      <c r="F10" s="29">
        <f>'[1]ALIMENTACIONDATOSINF'!E44</f>
        <v>3</v>
      </c>
      <c r="G10" s="29">
        <f>'[1]ALIMENTACIONDATOSINF'!F44</f>
        <v>1</v>
      </c>
      <c r="H10" s="29">
        <f>'[1]ALIMENTACIONDATOSINF'!G44</f>
        <v>6</v>
      </c>
      <c r="I10" s="29">
        <f>'[1]ALIMENTACIONDATOSINF'!H44</f>
        <v>52</v>
      </c>
      <c r="J10" s="29">
        <f>'[1]ALIMENTACIONDATOSINF'!I44</f>
        <v>21</v>
      </c>
      <c r="K10" s="29">
        <f>'[1]ALIMENTACIONDATOSINF'!J44</f>
        <v>8</v>
      </c>
      <c r="L10" s="29">
        <f>'[1]ALIMENTACIONDATOSINF'!K44</f>
        <v>8</v>
      </c>
      <c r="M10" s="29">
        <f>'[1]ALIMENTACIONDATOSINF'!L44</f>
        <v>72</v>
      </c>
      <c r="N10" s="29">
        <f>'[1]ALIMENTACIONDATOSINF'!M44</f>
        <v>10</v>
      </c>
      <c r="O10" s="29">
        <f>'[1]ALIMENTACIONDATOSINF'!N44</f>
        <v>53</v>
      </c>
      <c r="P10" s="29">
        <f>'[1]ALIMENTACIONDATOSINF'!O44</f>
        <v>7</v>
      </c>
      <c r="Q10" s="29">
        <f>'[1]ALIMENTACIONDATOSINF'!P44</f>
        <v>73</v>
      </c>
      <c r="R10" s="29">
        <f>'[1]ALIMENTACIONDATOSINF'!Q44</f>
        <v>99</v>
      </c>
      <c r="S10" s="29">
        <f>'[1]ALIMENTACIONDATOSINF'!R44</f>
        <v>15</v>
      </c>
      <c r="T10" s="29">
        <f>'[1]ALIMENTACIONDATOSINF'!S44</f>
        <v>2</v>
      </c>
      <c r="U10" s="29">
        <f>'[1]ALIMENTACIONDATOSINF'!T44</f>
        <v>2</v>
      </c>
      <c r="V10" s="29">
        <f>'[1]ALIMENTACIONDATOSINF'!U44</f>
        <v>24</v>
      </c>
      <c r="W10" s="29">
        <f>'[1]ALIMENTACIONDATOSINF'!V44</f>
        <v>329</v>
      </c>
      <c r="X10" s="29">
        <f>'[1]ALIMENTACIONDATOSINF'!W44</f>
        <v>6</v>
      </c>
      <c r="Y10" s="29">
        <f>'[1]ALIMENTACIONDATOSINF'!X44</f>
        <v>25</v>
      </c>
      <c r="Z10" s="29">
        <f>'[1]ALIMENTACIONDATOSINF'!Y44</f>
        <v>15</v>
      </c>
      <c r="AA10" s="29">
        <f>'[1]ALIMENTACIONDATOSINF'!Z44</f>
        <v>14</v>
      </c>
      <c r="AB10" s="29">
        <f>'[1]ALIMENTACIONDATOSINF'!AA44</f>
        <v>15</v>
      </c>
      <c r="AC10" s="29">
        <f>'[1]ALIMENTACIONDATOSINF'!AB44</f>
        <v>0</v>
      </c>
      <c r="AD10" s="29">
        <f>'[1]ALIMENTACIONDATOSINF'!AC44</f>
        <v>32</v>
      </c>
      <c r="AE10" s="29">
        <f>'[1]ALIMENTACIONDATOSINF'!AD44</f>
        <v>67</v>
      </c>
      <c r="AF10" s="29">
        <f>'[1]ALIMENTACIONDATOSINF'!AE44</f>
        <v>12</v>
      </c>
      <c r="AG10" s="28">
        <f>'[1]ALIMENTACIONDATOSINF'!AF44</f>
        <v>33</v>
      </c>
      <c r="AH10" s="28">
        <f>'[1]ALIMENTACIONDATOSINF'!AG44</f>
        <v>13</v>
      </c>
      <c r="AI10" s="28">
        <f>'[1]ALIMENTACIONDATOSINF'!AH44</f>
        <v>20</v>
      </c>
      <c r="AJ10" s="28">
        <f>'[1]ALIMENTACIONDATOSINF'!AI44</f>
        <v>9</v>
      </c>
      <c r="AK10" s="10">
        <f t="shared" si="0"/>
        <v>1117</v>
      </c>
    </row>
    <row r="11" spans="2:37" ht="20.1" customHeight="1">
      <c r="B11" s="21">
        <v>9</v>
      </c>
      <c r="C11" s="22" t="s">
        <v>15</v>
      </c>
      <c r="D11" s="29">
        <f>'[1]ALIMENTACIONDATOSINF'!C50</f>
        <v>2</v>
      </c>
      <c r="E11" s="29">
        <f>'[1]ALIMENTACIONDATOSINF'!D50</f>
        <v>0</v>
      </c>
      <c r="F11" s="29">
        <f>'[1]ALIMENTACIONDATOSINF'!E50</f>
        <v>0</v>
      </c>
      <c r="G11" s="29">
        <f>'[1]ALIMENTACIONDATOSINF'!F50</f>
        <v>4</v>
      </c>
      <c r="H11" s="29">
        <f>'[1]ALIMENTACIONDATOSINF'!G50</f>
        <v>0</v>
      </c>
      <c r="I11" s="29">
        <f>'[1]ALIMENTACIONDATOSINF'!H50</f>
        <v>6</v>
      </c>
      <c r="J11" s="29">
        <f>'[1]ALIMENTACIONDATOSINF'!I50</f>
        <v>16</v>
      </c>
      <c r="K11" s="29">
        <f>'[1]ALIMENTACIONDATOSINF'!J50</f>
        <v>1</v>
      </c>
      <c r="L11" s="29">
        <f>'[1]ALIMENTACIONDATOSINF'!K50</f>
        <v>1</v>
      </c>
      <c r="M11" s="29">
        <f>'[1]ALIMENTACIONDATOSINF'!L50</f>
        <v>10</v>
      </c>
      <c r="N11" s="29">
        <f>'[1]ALIMENTACIONDATOSINF'!M50</f>
        <v>4</v>
      </c>
      <c r="O11" s="29">
        <f>'[1]ALIMENTACIONDATOSINF'!N50</f>
        <v>15</v>
      </c>
      <c r="P11" s="29">
        <f>'[1]ALIMENTACIONDATOSINF'!O50</f>
        <v>0</v>
      </c>
      <c r="Q11" s="29">
        <f>'[1]ALIMENTACIONDATOSINF'!P50</f>
        <v>10</v>
      </c>
      <c r="R11" s="29">
        <f>'[1]ALIMENTACIONDATOSINF'!Q50</f>
        <v>18</v>
      </c>
      <c r="S11" s="29">
        <f>'[1]ALIMENTACIONDATOSINF'!R50</f>
        <v>10</v>
      </c>
      <c r="T11" s="29">
        <f>'[1]ALIMENTACIONDATOSINF'!S50</f>
        <v>0</v>
      </c>
      <c r="U11" s="29">
        <f>'[1]ALIMENTACIONDATOSINF'!T50</f>
        <v>1</v>
      </c>
      <c r="V11" s="29">
        <f>'[1]ALIMENTACIONDATOSINF'!U50</f>
        <v>1</v>
      </c>
      <c r="W11" s="29">
        <f>'[1]ALIMENTACIONDATOSINF'!V50</f>
        <v>31</v>
      </c>
      <c r="X11" s="29">
        <f>'[1]ALIMENTACIONDATOSINF'!W50</f>
        <v>1</v>
      </c>
      <c r="Y11" s="29">
        <f>'[1]ALIMENTACIONDATOSINF'!X50</f>
        <v>13</v>
      </c>
      <c r="Z11" s="29">
        <f>'[1]ALIMENTACIONDATOSINF'!Y50</f>
        <v>11</v>
      </c>
      <c r="AA11" s="29">
        <f>'[1]ALIMENTACIONDATOSINF'!Z50</f>
        <v>10</v>
      </c>
      <c r="AB11" s="29">
        <f>'[1]ALIMENTACIONDATOSINF'!AA50</f>
        <v>2</v>
      </c>
      <c r="AC11" s="29">
        <f>'[1]ALIMENTACIONDATOSINF'!AB50</f>
        <v>0</v>
      </c>
      <c r="AD11" s="29">
        <f>'[1]ALIMENTACIONDATOSINF'!AC50</f>
        <v>1</v>
      </c>
      <c r="AE11" s="29">
        <f>'[1]ALIMENTACIONDATOSINF'!AD50</f>
        <v>17</v>
      </c>
      <c r="AF11" s="29">
        <f>'[1]ALIMENTACIONDATOSINF'!AE50</f>
        <v>2</v>
      </c>
      <c r="AG11" s="28">
        <f>'[1]ALIMENTACIONDATOSINF'!AF50</f>
        <v>6</v>
      </c>
      <c r="AH11" s="28">
        <f>'[1]ALIMENTACIONDATOSINF'!AG50</f>
        <v>1</v>
      </c>
      <c r="AI11" s="28">
        <f>'[1]ALIMENTACIONDATOSINF'!AH50</f>
        <v>8</v>
      </c>
      <c r="AJ11" s="28">
        <f>'[1]ALIMENTACIONDATOSINF'!AI50</f>
        <v>2</v>
      </c>
      <c r="AK11" s="10">
        <f t="shared" si="0"/>
        <v>204</v>
      </c>
    </row>
    <row r="12" spans="2:37" ht="20.1" customHeight="1">
      <c r="B12" s="21">
        <v>10</v>
      </c>
      <c r="C12" s="22" t="s">
        <v>16</v>
      </c>
      <c r="D12" s="29">
        <f>'[1]ALIMENTACIONDATOSINF'!C17</f>
        <v>0</v>
      </c>
      <c r="E12" s="29">
        <f>'[1]ALIMENTACIONDATOSINF'!D17</f>
        <v>0</v>
      </c>
      <c r="F12" s="29">
        <f>'[1]ALIMENTACIONDATOSINF'!E17</f>
        <v>0</v>
      </c>
      <c r="G12" s="29">
        <f>'[1]ALIMENTACIONDATOSINF'!F17</f>
        <v>0</v>
      </c>
      <c r="H12" s="29">
        <f>'[1]ALIMENTACIONDATOSINF'!G17</f>
        <v>0</v>
      </c>
      <c r="I12" s="29">
        <f>'[1]ALIMENTACIONDATOSINF'!H17</f>
        <v>0</v>
      </c>
      <c r="J12" s="29">
        <f>'[1]ALIMENTACIONDATOSINF'!I17</f>
        <v>0</v>
      </c>
      <c r="K12" s="29">
        <f>'[1]ALIMENTACIONDATOSINF'!J17</f>
        <v>0</v>
      </c>
      <c r="L12" s="29">
        <f>'[1]ALIMENTACIONDATOSINF'!K17</f>
        <v>0</v>
      </c>
      <c r="M12" s="29">
        <f>'[1]ALIMENTACIONDATOSINF'!L17</f>
        <v>0</v>
      </c>
      <c r="N12" s="29">
        <f>'[1]ALIMENTACIONDATOSINF'!M17</f>
        <v>0</v>
      </c>
      <c r="O12" s="29">
        <f>'[1]ALIMENTACIONDATOSINF'!N17</f>
        <v>0</v>
      </c>
      <c r="P12" s="29">
        <f>'[1]ALIMENTACIONDATOSINF'!O17</f>
        <v>0</v>
      </c>
      <c r="Q12" s="29">
        <f>'[1]ALIMENTACIONDATOSINF'!P17</f>
        <v>1</v>
      </c>
      <c r="R12" s="29">
        <f>'[1]ALIMENTACIONDATOSINF'!Q17</f>
        <v>0</v>
      </c>
      <c r="S12" s="29">
        <f>'[1]ALIMENTACIONDATOSINF'!R17</f>
        <v>2</v>
      </c>
      <c r="T12" s="29">
        <f>'[1]ALIMENTACIONDATOSINF'!S17</f>
        <v>0</v>
      </c>
      <c r="U12" s="29">
        <f>'[1]ALIMENTACIONDATOSINF'!T17</f>
        <v>0</v>
      </c>
      <c r="V12" s="29">
        <f>'[1]ALIMENTACIONDATOSINF'!U17</f>
        <v>0</v>
      </c>
      <c r="W12" s="29">
        <f>'[1]ALIMENTACIONDATOSINF'!V17</f>
        <v>0</v>
      </c>
      <c r="X12" s="29">
        <f>'[1]ALIMENTACIONDATOSINF'!W17</f>
        <v>0</v>
      </c>
      <c r="Y12" s="29">
        <f>'[1]ALIMENTACIONDATOSINF'!X17</f>
        <v>0</v>
      </c>
      <c r="Z12" s="29">
        <f>'[1]ALIMENTACIONDATOSINF'!Y17</f>
        <v>0</v>
      </c>
      <c r="AA12" s="29">
        <f>'[1]ALIMENTACIONDATOSINF'!Z17</f>
        <v>1</v>
      </c>
      <c r="AB12" s="29">
        <f>'[1]ALIMENTACIONDATOSINF'!AA17</f>
        <v>0</v>
      </c>
      <c r="AC12" s="29">
        <f>'[1]ALIMENTACIONDATOSINF'!AB17</f>
        <v>0</v>
      </c>
      <c r="AD12" s="29">
        <f>'[1]ALIMENTACIONDATOSINF'!AC17</f>
        <v>0</v>
      </c>
      <c r="AE12" s="29">
        <f>'[1]ALIMENTACIONDATOSINF'!AD17</f>
        <v>0</v>
      </c>
      <c r="AF12" s="29">
        <f>'[1]ALIMENTACIONDATOSINF'!AE17</f>
        <v>0</v>
      </c>
      <c r="AG12" s="28">
        <f>'[1]ALIMENTACIONDATOSINF'!AF17</f>
        <v>1</v>
      </c>
      <c r="AH12" s="28">
        <f>'[1]ALIMENTACIONDATOSINF'!AG17</f>
        <v>0</v>
      </c>
      <c r="AI12" s="28">
        <f>'[1]ALIMENTACIONDATOSINF'!AH17</f>
        <v>0</v>
      </c>
      <c r="AJ12" s="28">
        <f>'[1]ALIMENTACIONDATOSINF'!AI17</f>
        <v>0</v>
      </c>
      <c r="AK12" s="10">
        <f t="shared" si="0"/>
        <v>5</v>
      </c>
    </row>
    <row r="13" spans="2:37" ht="20.1" customHeight="1">
      <c r="B13" s="21">
        <v>11</v>
      </c>
      <c r="C13" s="22" t="s">
        <v>17</v>
      </c>
      <c r="D13" s="29">
        <f>'[1]ALIMENTACIONDATOSINF'!C3</f>
        <v>31</v>
      </c>
      <c r="E13" s="29">
        <f>'[1]ALIMENTACIONDATOSINF'!D3</f>
        <v>0</v>
      </c>
      <c r="F13" s="29">
        <f>'[1]ALIMENTACIONDATOSINF'!E3</f>
        <v>4</v>
      </c>
      <c r="G13" s="29">
        <f>'[1]ALIMENTACIONDATOSINF'!F3</f>
        <v>0</v>
      </c>
      <c r="H13" s="29">
        <f>'[1]ALIMENTACIONDATOSINF'!G3</f>
        <v>0</v>
      </c>
      <c r="I13" s="29">
        <f>'[1]ALIMENTACIONDATOSINF'!H3</f>
        <v>12</v>
      </c>
      <c r="J13" s="29">
        <f>'[1]ALIMENTACIONDATOSINF'!I3</f>
        <v>14</v>
      </c>
      <c r="K13" s="29">
        <f>'[1]ALIMENTACIONDATOSINF'!J3</f>
        <v>0</v>
      </c>
      <c r="L13" s="29">
        <f>'[1]ALIMENTACIONDATOSINF'!K3</f>
        <v>1</v>
      </c>
      <c r="M13" s="29">
        <f>'[1]ALIMENTACIONDATOSINF'!L3</f>
        <v>13</v>
      </c>
      <c r="N13" s="29">
        <f>'[1]ALIMENTACIONDATOSINF'!M3</f>
        <v>2</v>
      </c>
      <c r="O13" s="29">
        <f>'[1]ALIMENTACIONDATOSINF'!N3</f>
        <v>54</v>
      </c>
      <c r="P13" s="29">
        <f>'[1]ALIMENTACIONDATOSINF'!O3</f>
        <v>2</v>
      </c>
      <c r="Q13" s="29">
        <f>'[1]ALIMENTACIONDATOSINF'!P3</f>
        <v>12</v>
      </c>
      <c r="R13" s="29">
        <f>'[1]ALIMENTACIONDATOSINF'!Q3</f>
        <v>291</v>
      </c>
      <c r="S13" s="29">
        <f>'[1]ALIMENTACIONDATOSINF'!R3</f>
        <v>23</v>
      </c>
      <c r="T13" s="29">
        <f>'[1]ALIMENTACIONDATOSINF'!S3</f>
        <v>1</v>
      </c>
      <c r="U13" s="29">
        <f>'[1]ALIMENTACIONDATOSINF'!T3</f>
        <v>3</v>
      </c>
      <c r="V13" s="29">
        <f>'[1]ALIMENTACIONDATOSINF'!U3</f>
        <v>156</v>
      </c>
      <c r="W13" s="29">
        <f>'[1]ALIMENTACIONDATOSINF'!V3</f>
        <v>119</v>
      </c>
      <c r="X13" s="29">
        <f>'[1]ALIMENTACIONDATOSINF'!W3</f>
        <v>0</v>
      </c>
      <c r="Y13" s="29">
        <f>'[1]ALIMENTACIONDATOSINF'!X3</f>
        <v>44</v>
      </c>
      <c r="Z13" s="29">
        <f>'[1]ALIMENTACIONDATOSINF'!Y3</f>
        <v>31</v>
      </c>
      <c r="AA13" s="29">
        <f>'[1]ALIMENTACIONDATOSINF'!Z3</f>
        <v>1</v>
      </c>
      <c r="AB13" s="29">
        <f>'[1]ALIMENTACIONDATOSINF'!AA3</f>
        <v>10</v>
      </c>
      <c r="AC13" s="29">
        <f>'[1]ALIMENTACIONDATOSINF'!AB3</f>
        <v>1</v>
      </c>
      <c r="AD13" s="29">
        <f>'[1]ALIMENTACIONDATOSINF'!AC3</f>
        <v>17</v>
      </c>
      <c r="AE13" s="29">
        <f>'[1]ALIMENTACIONDATOSINF'!AD3</f>
        <v>137</v>
      </c>
      <c r="AF13" s="29">
        <f>'[1]ALIMENTACIONDATOSINF'!AE3</f>
        <v>6</v>
      </c>
      <c r="AG13" s="28">
        <f>'[1]ALIMENTACIONDATOSINF'!AF3</f>
        <v>6</v>
      </c>
      <c r="AH13" s="28">
        <f>'[1]ALIMENTACIONDATOSINF'!AG3</f>
        <v>2</v>
      </c>
      <c r="AI13" s="28">
        <f>'[1]ALIMENTACIONDATOSINF'!AH3</f>
        <v>3</v>
      </c>
      <c r="AJ13" s="28">
        <f>'[1]ALIMENTACIONDATOSINF'!AI3</f>
        <v>1</v>
      </c>
      <c r="AK13" s="10">
        <f t="shared" si="0"/>
        <v>997</v>
      </c>
    </row>
    <row r="14" spans="2:37" ht="20.1" customHeight="1">
      <c r="B14" s="21">
        <v>12</v>
      </c>
      <c r="C14" s="22" t="s">
        <v>18</v>
      </c>
      <c r="D14" s="29">
        <f>'[1]ALIMENTACIONDATOSINF'!C26</f>
        <v>45</v>
      </c>
      <c r="E14" s="29">
        <f>'[1]ALIMENTACIONDATOSINF'!D26</f>
        <v>3</v>
      </c>
      <c r="F14" s="29">
        <f>'[1]ALIMENTACIONDATOSINF'!E26</f>
        <v>5</v>
      </c>
      <c r="G14" s="29">
        <f>'[1]ALIMENTACIONDATOSINF'!F26</f>
        <v>0</v>
      </c>
      <c r="H14" s="29">
        <f>'[1]ALIMENTACIONDATOSINF'!G26</f>
        <v>2</v>
      </c>
      <c r="I14" s="29">
        <f>'[1]ALIMENTACIONDATOSINF'!H26</f>
        <v>60</v>
      </c>
      <c r="J14" s="29">
        <f>'[1]ALIMENTACIONDATOSINF'!I26</f>
        <v>12</v>
      </c>
      <c r="K14" s="29">
        <f>'[1]ALIMENTACIONDATOSINF'!J26</f>
        <v>0</v>
      </c>
      <c r="L14" s="29">
        <f>'[1]ALIMENTACIONDATOSINF'!K26</f>
        <v>0</v>
      </c>
      <c r="M14" s="29">
        <f>'[1]ALIMENTACIONDATOSINF'!L26</f>
        <v>10</v>
      </c>
      <c r="N14" s="29">
        <f>'[1]ALIMENTACIONDATOSINF'!M26</f>
        <v>3</v>
      </c>
      <c r="O14" s="29">
        <f>'[1]ALIMENTACIONDATOSINF'!N26</f>
        <v>29</v>
      </c>
      <c r="P14" s="29">
        <f>'[1]ALIMENTACIONDATOSINF'!O26</f>
        <v>3</v>
      </c>
      <c r="Q14" s="29">
        <f>'[1]ALIMENTACIONDATOSINF'!P26</f>
        <v>13</v>
      </c>
      <c r="R14" s="29">
        <f>'[1]ALIMENTACIONDATOSINF'!Q26</f>
        <v>152</v>
      </c>
      <c r="S14" s="29">
        <f>'[1]ALIMENTACIONDATOSINF'!R26</f>
        <v>12</v>
      </c>
      <c r="T14" s="29">
        <f>'[1]ALIMENTACIONDATOSINF'!S26</f>
        <v>2</v>
      </c>
      <c r="U14" s="29">
        <f>'[1]ALIMENTACIONDATOSINF'!T26</f>
        <v>2</v>
      </c>
      <c r="V14" s="29">
        <f>'[1]ALIMENTACIONDATOSINF'!U26</f>
        <v>156</v>
      </c>
      <c r="W14" s="29">
        <f>'[1]ALIMENTACIONDATOSINF'!V26</f>
        <v>96</v>
      </c>
      <c r="X14" s="29">
        <f>'[1]ALIMENTACIONDATOSINF'!W26</f>
        <v>1</v>
      </c>
      <c r="Y14" s="29">
        <f>'[1]ALIMENTACIONDATOSINF'!X26</f>
        <v>27</v>
      </c>
      <c r="Z14" s="29">
        <f>'[1]ALIMENTACIONDATOSINF'!Y26</f>
        <v>61</v>
      </c>
      <c r="AA14" s="29">
        <f>'[1]ALIMENTACIONDATOSINF'!Z26</f>
        <v>3</v>
      </c>
      <c r="AB14" s="29">
        <f>'[1]ALIMENTACIONDATOSINF'!AA26</f>
        <v>8</v>
      </c>
      <c r="AC14" s="29">
        <f>'[1]ALIMENTACIONDATOSINF'!AB26</f>
        <v>1</v>
      </c>
      <c r="AD14" s="29">
        <f>'[1]ALIMENTACIONDATOSINF'!AC26</f>
        <v>16</v>
      </c>
      <c r="AE14" s="29">
        <f>'[1]ALIMENTACIONDATOSINF'!AD26</f>
        <v>34</v>
      </c>
      <c r="AF14" s="29">
        <f>'[1]ALIMENTACIONDATOSINF'!AE26</f>
        <v>6</v>
      </c>
      <c r="AG14" s="28">
        <f>'[1]ALIMENTACIONDATOSINF'!AF26</f>
        <v>11</v>
      </c>
      <c r="AH14" s="28">
        <f>'[1]ALIMENTACIONDATOSINF'!AG26</f>
        <v>2</v>
      </c>
      <c r="AI14" s="28">
        <f>'[1]ALIMENTACIONDATOSINF'!AH26</f>
        <v>4</v>
      </c>
      <c r="AJ14" s="28">
        <f>'[1]ALIMENTACIONDATOSINF'!AI26</f>
        <v>0</v>
      </c>
      <c r="AK14" s="10">
        <f t="shared" si="0"/>
        <v>779</v>
      </c>
    </row>
    <row r="15" spans="2:37" ht="20.1" customHeight="1">
      <c r="B15" s="21">
        <v>13</v>
      </c>
      <c r="C15" s="22" t="s">
        <v>19</v>
      </c>
      <c r="D15" s="29">
        <f>'[1]ALIMENTACIONDATOSINF'!C27</f>
        <v>3</v>
      </c>
      <c r="E15" s="29">
        <f>'[1]ALIMENTACIONDATOSINF'!D27</f>
        <v>1</v>
      </c>
      <c r="F15" s="29">
        <f>'[1]ALIMENTACIONDATOSINF'!E27</f>
        <v>4</v>
      </c>
      <c r="G15" s="29">
        <f>'[1]ALIMENTACIONDATOSINF'!F27</f>
        <v>0</v>
      </c>
      <c r="H15" s="29">
        <f>'[1]ALIMENTACIONDATOSINF'!G27</f>
        <v>4</v>
      </c>
      <c r="I15" s="29">
        <f>'[1]ALIMENTACIONDATOSINF'!H27</f>
        <v>128</v>
      </c>
      <c r="J15" s="29">
        <f>'[1]ALIMENTACIONDATOSINF'!I27</f>
        <v>14</v>
      </c>
      <c r="K15" s="29">
        <f>'[1]ALIMENTACIONDATOSINF'!J27</f>
        <v>0</v>
      </c>
      <c r="L15" s="29">
        <f>'[1]ALIMENTACIONDATOSINF'!K27</f>
        <v>2</v>
      </c>
      <c r="M15" s="29">
        <f>'[1]ALIMENTACIONDATOSINF'!L27</f>
        <v>10</v>
      </c>
      <c r="N15" s="29">
        <f>'[1]ALIMENTACIONDATOSINF'!M27</f>
        <v>1</v>
      </c>
      <c r="O15" s="29">
        <f>'[1]ALIMENTACIONDATOSINF'!N27</f>
        <v>2</v>
      </c>
      <c r="P15" s="29">
        <f>'[1]ALIMENTACIONDATOSINF'!O27</f>
        <v>0</v>
      </c>
      <c r="Q15" s="29">
        <f>'[1]ALIMENTACIONDATOSINF'!P27</f>
        <v>48</v>
      </c>
      <c r="R15" s="29">
        <f>'[1]ALIMENTACIONDATOSINF'!Q27</f>
        <v>33</v>
      </c>
      <c r="S15" s="29">
        <f>'[1]ALIMENTACIONDATOSINF'!R27</f>
        <v>38</v>
      </c>
      <c r="T15" s="29">
        <f>'[1]ALIMENTACIONDATOSINF'!S27</f>
        <v>1</v>
      </c>
      <c r="U15" s="29">
        <f>'[1]ALIMENTACIONDATOSINF'!T27</f>
        <v>0</v>
      </c>
      <c r="V15" s="29">
        <f>'[1]ALIMENTACIONDATOSINF'!U27</f>
        <v>8</v>
      </c>
      <c r="W15" s="29">
        <f>'[1]ALIMENTACIONDATOSINF'!V27</f>
        <v>8</v>
      </c>
      <c r="X15" s="29">
        <f>'[1]ALIMENTACIONDATOSINF'!W27</f>
        <v>0</v>
      </c>
      <c r="Y15" s="29">
        <f>'[1]ALIMENTACIONDATOSINF'!X27</f>
        <v>7</v>
      </c>
      <c r="Z15" s="29">
        <f>'[1]ALIMENTACIONDATOSINF'!Y27</f>
        <v>143</v>
      </c>
      <c r="AA15" s="29">
        <f>'[1]ALIMENTACIONDATOSINF'!Z27</f>
        <v>9</v>
      </c>
      <c r="AB15" s="29">
        <f>'[1]ALIMENTACIONDATOSINF'!AA27</f>
        <v>12</v>
      </c>
      <c r="AC15" s="29">
        <f>'[1]ALIMENTACIONDATOSINF'!AB27</f>
        <v>2</v>
      </c>
      <c r="AD15" s="29">
        <f>'[1]ALIMENTACIONDATOSINF'!AC27</f>
        <v>2</v>
      </c>
      <c r="AE15" s="29">
        <f>'[1]ALIMENTACIONDATOSINF'!AD27</f>
        <v>11</v>
      </c>
      <c r="AF15" s="29">
        <f>'[1]ALIMENTACIONDATOSINF'!AE27</f>
        <v>3</v>
      </c>
      <c r="AG15" s="28">
        <f>'[1]ALIMENTACIONDATOSINF'!AF27</f>
        <v>77</v>
      </c>
      <c r="AH15" s="28">
        <f>'[1]ALIMENTACIONDATOSINF'!AG27</f>
        <v>3</v>
      </c>
      <c r="AI15" s="28">
        <f>'[1]ALIMENTACIONDATOSINF'!AH27</f>
        <v>7</v>
      </c>
      <c r="AJ15" s="28">
        <f>'[1]ALIMENTACIONDATOSINF'!AI27</f>
        <v>0</v>
      </c>
      <c r="AK15" s="10">
        <f t="shared" si="0"/>
        <v>581</v>
      </c>
    </row>
    <row r="16" spans="2:37" ht="20.1" customHeight="1">
      <c r="B16" s="21">
        <v>14</v>
      </c>
      <c r="C16" s="22" t="s">
        <v>20</v>
      </c>
      <c r="D16" s="29">
        <f>'[1]ALIMENTACIONDATOSINF'!C29</f>
        <v>36</v>
      </c>
      <c r="E16" s="29">
        <f>'[1]ALIMENTACIONDATOSINF'!D29</f>
        <v>14</v>
      </c>
      <c r="F16" s="29">
        <f>'[1]ALIMENTACIONDATOSINF'!E29</f>
        <v>27</v>
      </c>
      <c r="G16" s="29">
        <f>'[1]ALIMENTACIONDATOSINF'!F29</f>
        <v>5</v>
      </c>
      <c r="H16" s="29">
        <f>'[1]ALIMENTACIONDATOSINF'!G29</f>
        <v>14</v>
      </c>
      <c r="I16" s="29">
        <f>'[1]ALIMENTACIONDATOSINF'!H29</f>
        <v>152</v>
      </c>
      <c r="J16" s="29">
        <f>'[1]ALIMENTACIONDATOSINF'!I29</f>
        <v>47</v>
      </c>
      <c r="K16" s="29">
        <f>'[1]ALIMENTACIONDATOSINF'!J29</f>
        <v>13</v>
      </c>
      <c r="L16" s="29">
        <f>'[1]ALIMENTACIONDATOSINF'!K29</f>
        <v>11</v>
      </c>
      <c r="M16" s="29">
        <f>'[1]ALIMENTACIONDATOSINF'!L29</f>
        <v>25</v>
      </c>
      <c r="N16" s="29">
        <f>'[1]ALIMENTACIONDATOSINF'!M29</f>
        <v>10</v>
      </c>
      <c r="O16" s="29">
        <f>'[1]ALIMENTACIONDATOSINF'!N29</f>
        <v>10</v>
      </c>
      <c r="P16" s="29">
        <f>'[1]ALIMENTACIONDATOSINF'!O29</f>
        <v>9</v>
      </c>
      <c r="Q16" s="29">
        <f>'[1]ALIMENTACIONDATOSINF'!P29</f>
        <v>66</v>
      </c>
      <c r="R16" s="29">
        <f>'[1]ALIMENTACIONDATOSINF'!Q29</f>
        <v>39</v>
      </c>
      <c r="S16" s="29">
        <f>'[1]ALIMENTACIONDATOSINF'!R29</f>
        <v>43</v>
      </c>
      <c r="T16" s="29">
        <f>'[1]ALIMENTACIONDATOSINF'!S29</f>
        <v>17</v>
      </c>
      <c r="U16" s="29">
        <f>'[1]ALIMENTACIONDATOSINF'!T29</f>
        <v>12</v>
      </c>
      <c r="V16" s="29">
        <f>'[1]ALIMENTACIONDATOSINF'!U29</f>
        <v>27</v>
      </c>
      <c r="W16" s="29">
        <f>'[1]ALIMENTACIONDATOSINF'!V29</f>
        <v>36</v>
      </c>
      <c r="X16" s="29">
        <f>'[1]ALIMENTACIONDATOSINF'!W29</f>
        <v>15</v>
      </c>
      <c r="Y16" s="29">
        <f>'[1]ALIMENTACIONDATOSINF'!X29</f>
        <v>38</v>
      </c>
      <c r="Z16" s="29">
        <f>'[1]ALIMENTACIONDATOSINF'!Y29</f>
        <v>303</v>
      </c>
      <c r="AA16" s="29">
        <f>'[1]ALIMENTACIONDATOSINF'!Z29</f>
        <v>13</v>
      </c>
      <c r="AB16" s="29">
        <f>'[1]ALIMENTACIONDATOSINF'!AA29</f>
        <v>55</v>
      </c>
      <c r="AC16" s="29">
        <f>'[1]ALIMENTACIONDATOSINF'!AB29</f>
        <v>20</v>
      </c>
      <c r="AD16" s="29">
        <f>'[1]ALIMENTACIONDATOSINF'!AC29</f>
        <v>31</v>
      </c>
      <c r="AE16" s="29">
        <f>'[1]ALIMENTACIONDATOSINF'!AD29</f>
        <v>42</v>
      </c>
      <c r="AF16" s="29">
        <f>'[1]ALIMENTACIONDATOSINF'!AE29</f>
        <v>26</v>
      </c>
      <c r="AG16" s="28">
        <f>'[1]ALIMENTACIONDATOSINF'!AF29</f>
        <v>118</v>
      </c>
      <c r="AH16" s="28">
        <f>'[1]ALIMENTACIONDATOSINF'!AG29</f>
        <v>3</v>
      </c>
      <c r="AI16" s="28">
        <f>'[1]ALIMENTACIONDATOSINF'!AH29</f>
        <v>9</v>
      </c>
      <c r="AJ16" s="28">
        <f>'[1]ALIMENTACIONDATOSINF'!AI29</f>
        <v>12</v>
      </c>
      <c r="AK16" s="10">
        <f t="shared" si="0"/>
        <v>1298</v>
      </c>
    </row>
    <row r="17" spans="2:37" ht="20.1" customHeight="1">
      <c r="B17" s="21">
        <v>15</v>
      </c>
      <c r="C17" s="22" t="s">
        <v>21</v>
      </c>
      <c r="D17" s="29">
        <f>'[1]ALIMENTACIONDATOSINF'!C49</f>
        <v>48</v>
      </c>
      <c r="E17" s="29">
        <f>'[1]ALIMENTACIONDATOSINF'!D49</f>
        <v>2</v>
      </c>
      <c r="F17" s="29">
        <f>'[1]ALIMENTACIONDATOSINF'!E49</f>
        <v>1</v>
      </c>
      <c r="G17" s="29">
        <f>'[1]ALIMENTACIONDATOSINF'!F49</f>
        <v>4</v>
      </c>
      <c r="H17" s="29">
        <f>'[1]ALIMENTACIONDATOSINF'!G49</f>
        <v>5</v>
      </c>
      <c r="I17" s="29">
        <f>'[1]ALIMENTACIONDATOSINF'!H49</f>
        <v>23</v>
      </c>
      <c r="J17" s="29">
        <f>'[1]ALIMENTACIONDATOSINF'!I49</f>
        <v>20</v>
      </c>
      <c r="K17" s="29">
        <f>'[1]ALIMENTACIONDATOSINF'!J49</f>
        <v>8</v>
      </c>
      <c r="L17" s="29">
        <f>'[1]ALIMENTACIONDATOSINF'!K49</f>
        <v>6</v>
      </c>
      <c r="M17" s="29">
        <f>'[1]ALIMENTACIONDATOSINF'!L49</f>
        <v>6</v>
      </c>
      <c r="N17" s="29">
        <f>'[1]ALIMENTACIONDATOSINF'!M49</f>
        <v>2</v>
      </c>
      <c r="O17" s="29">
        <f>'[1]ALIMENTACIONDATOSINF'!N49</f>
        <v>0</v>
      </c>
      <c r="P17" s="29">
        <f>'[1]ALIMENTACIONDATOSINF'!O49</f>
        <v>5</v>
      </c>
      <c r="Q17" s="29">
        <f>'[1]ALIMENTACIONDATOSINF'!P49</f>
        <v>10</v>
      </c>
      <c r="R17" s="29">
        <f>'[1]ALIMENTACIONDATOSINF'!Q49</f>
        <v>17</v>
      </c>
      <c r="S17" s="29">
        <f>'[1]ALIMENTACIONDATOSINF'!R49</f>
        <v>34</v>
      </c>
      <c r="T17" s="29">
        <f>'[1]ALIMENTACIONDATOSINF'!S49</f>
        <v>0</v>
      </c>
      <c r="U17" s="29">
        <f>'[1]ALIMENTACIONDATOSINF'!T49</f>
        <v>3</v>
      </c>
      <c r="V17" s="29">
        <f>'[1]ALIMENTACIONDATOSINF'!U49</f>
        <v>3</v>
      </c>
      <c r="W17" s="29">
        <f>'[1]ALIMENTACIONDATOSINF'!V49</f>
        <v>41</v>
      </c>
      <c r="X17" s="29">
        <f>'[1]ALIMENTACIONDATOSINF'!W49</f>
        <v>12</v>
      </c>
      <c r="Y17" s="29">
        <f>'[1]ALIMENTACIONDATOSINF'!X49</f>
        <v>9</v>
      </c>
      <c r="Z17" s="29">
        <f>'[1]ALIMENTACIONDATOSINF'!Y49</f>
        <v>44</v>
      </c>
      <c r="AA17" s="29">
        <f>'[1]ALIMENTACIONDATOSINF'!Z49</f>
        <v>12</v>
      </c>
      <c r="AB17" s="29">
        <f>'[1]ALIMENTACIONDATOSINF'!AA49</f>
        <v>19</v>
      </c>
      <c r="AC17" s="29">
        <f>'[1]ALIMENTACIONDATOSINF'!AB49</f>
        <v>0</v>
      </c>
      <c r="AD17" s="29">
        <f>'[1]ALIMENTACIONDATOSINF'!AC49</f>
        <v>5</v>
      </c>
      <c r="AE17" s="29">
        <f>'[1]ALIMENTACIONDATOSINF'!AD49</f>
        <v>28</v>
      </c>
      <c r="AF17" s="29">
        <f>'[1]ALIMENTACIONDATOSINF'!AE49</f>
        <v>17</v>
      </c>
      <c r="AG17" s="28">
        <f>'[1]ALIMENTACIONDATOSINF'!AF49</f>
        <v>15</v>
      </c>
      <c r="AH17" s="28">
        <f>'[1]ALIMENTACIONDATOSINF'!AG49</f>
        <v>0</v>
      </c>
      <c r="AI17" s="28">
        <f>'[1]ALIMENTACIONDATOSINF'!AH49</f>
        <v>9</v>
      </c>
      <c r="AJ17" s="28">
        <f>'[1]ALIMENTACIONDATOSINF'!AI49</f>
        <v>0</v>
      </c>
      <c r="AK17" s="10">
        <f t="shared" si="0"/>
        <v>408</v>
      </c>
    </row>
    <row r="18" spans="2:37" ht="20.1" customHeight="1">
      <c r="B18" s="21">
        <v>16</v>
      </c>
      <c r="C18" s="22" t="s">
        <v>22</v>
      </c>
      <c r="D18" s="29">
        <f>'[1]ALIMENTACIONDATOSINF'!C7</f>
        <v>2</v>
      </c>
      <c r="E18" s="29">
        <f>'[1]ALIMENTACIONDATOSINF'!D7</f>
        <v>2</v>
      </c>
      <c r="F18" s="29">
        <f>'[1]ALIMENTACIONDATOSINF'!E7</f>
        <v>4</v>
      </c>
      <c r="G18" s="29">
        <f>'[1]ALIMENTACIONDATOSINF'!F7</f>
        <v>0</v>
      </c>
      <c r="H18" s="29">
        <f>'[1]ALIMENTACIONDATOSINF'!G7</f>
        <v>10</v>
      </c>
      <c r="I18" s="29">
        <f>'[1]ALIMENTACIONDATOSINF'!H7</f>
        <v>33</v>
      </c>
      <c r="J18" s="29">
        <f>'[1]ALIMENTACIONDATOSINF'!I7</f>
        <v>3</v>
      </c>
      <c r="K18" s="29">
        <f>'[1]ALIMENTACIONDATOSINF'!J7</f>
        <v>7</v>
      </c>
      <c r="L18" s="29">
        <f>'[1]ALIMENTACIONDATOSINF'!K7</f>
        <v>3</v>
      </c>
      <c r="M18" s="29">
        <f>'[1]ALIMENTACIONDATOSINF'!L7</f>
        <v>3</v>
      </c>
      <c r="N18" s="29">
        <f>'[1]ALIMENTACIONDATOSINF'!M7</f>
        <v>8</v>
      </c>
      <c r="O18" s="29">
        <f>'[1]ALIMENTACIONDATOSINF'!N7</f>
        <v>0</v>
      </c>
      <c r="P18" s="29">
        <f>'[1]ALIMENTACIONDATOSINF'!O7</f>
        <v>1</v>
      </c>
      <c r="Q18" s="29">
        <f>'[1]ALIMENTACIONDATOSINF'!P7</f>
        <v>14</v>
      </c>
      <c r="R18" s="29">
        <f>'[1]ALIMENTACIONDATOSINF'!Q7</f>
        <v>4</v>
      </c>
      <c r="S18" s="29">
        <f>'[1]ALIMENTACIONDATOSINF'!R7</f>
        <v>8</v>
      </c>
      <c r="T18" s="29">
        <f>'[1]ALIMENTACIONDATOSINF'!S7</f>
        <v>4</v>
      </c>
      <c r="U18" s="29">
        <f>'[1]ALIMENTACIONDATOSINF'!T7</f>
        <v>0</v>
      </c>
      <c r="V18" s="29">
        <f>'[1]ALIMENTACIONDATOSINF'!U7</f>
        <v>6</v>
      </c>
      <c r="W18" s="29">
        <f>'[1]ALIMENTACIONDATOSINF'!V7</f>
        <v>6</v>
      </c>
      <c r="X18" s="29">
        <f>'[1]ALIMENTACIONDATOSINF'!W7</f>
        <v>2</v>
      </c>
      <c r="Y18" s="29">
        <f>'[1]ALIMENTACIONDATOSINF'!X7</f>
        <v>8</v>
      </c>
      <c r="Z18" s="29">
        <f>'[1]ALIMENTACIONDATOSINF'!Y7</f>
        <v>104</v>
      </c>
      <c r="AA18" s="29">
        <f>'[1]ALIMENTACIONDATOSINF'!Z7</f>
        <v>0</v>
      </c>
      <c r="AB18" s="29">
        <f>'[1]ALIMENTACIONDATOSINF'!AA7</f>
        <v>10</v>
      </c>
      <c r="AC18" s="29">
        <f>'[1]ALIMENTACIONDATOSINF'!AB7</f>
        <v>7</v>
      </c>
      <c r="AD18" s="29">
        <f>'[1]ALIMENTACIONDATOSINF'!AC7</f>
        <v>3</v>
      </c>
      <c r="AE18" s="29">
        <f>'[1]ALIMENTACIONDATOSINF'!AD7</f>
        <v>36</v>
      </c>
      <c r="AF18" s="29">
        <f>'[1]ALIMENTACIONDATOSINF'!AE7</f>
        <v>19</v>
      </c>
      <c r="AG18" s="28">
        <f>'[1]ALIMENTACIONDATOSINF'!AF7</f>
        <v>33</v>
      </c>
      <c r="AH18" s="28">
        <f>'[1]ALIMENTACIONDATOSINF'!AG7</f>
        <v>3</v>
      </c>
      <c r="AI18" s="28">
        <f>'[1]ALIMENTACIONDATOSINF'!AH7</f>
        <v>5</v>
      </c>
      <c r="AJ18" s="28">
        <f>'[1]ALIMENTACIONDATOSINF'!AI7</f>
        <v>0</v>
      </c>
      <c r="AK18" s="10">
        <f t="shared" si="0"/>
        <v>348</v>
      </c>
    </row>
    <row r="19" spans="2:37" ht="20.1" customHeight="1">
      <c r="B19" s="21">
        <v>17</v>
      </c>
      <c r="C19" s="22" t="s">
        <v>23</v>
      </c>
      <c r="D19" s="29">
        <f>'[1]ALIMENTACIONDATOSINF'!C47</f>
        <v>1</v>
      </c>
      <c r="E19" s="29">
        <f>'[1]ALIMENTACIONDATOSINF'!D47</f>
        <v>0</v>
      </c>
      <c r="F19" s="29">
        <f>'[1]ALIMENTACIONDATOSINF'!E47</f>
        <v>0</v>
      </c>
      <c r="G19" s="29">
        <f>'[1]ALIMENTACIONDATOSINF'!F47</f>
        <v>0</v>
      </c>
      <c r="H19" s="29">
        <f>'[1]ALIMENTACIONDATOSINF'!G47</f>
        <v>1</v>
      </c>
      <c r="I19" s="29">
        <f>'[1]ALIMENTACIONDATOSINF'!H47</f>
        <v>2</v>
      </c>
      <c r="J19" s="29">
        <f>'[1]ALIMENTACIONDATOSINF'!I47</f>
        <v>0</v>
      </c>
      <c r="K19" s="29">
        <f>'[1]ALIMENTACIONDATOSINF'!J47</f>
        <v>0</v>
      </c>
      <c r="L19" s="29">
        <f>'[1]ALIMENTACIONDATOSINF'!K47</f>
        <v>2</v>
      </c>
      <c r="M19" s="29">
        <f>'[1]ALIMENTACIONDATOSINF'!L47</f>
        <v>2</v>
      </c>
      <c r="N19" s="29">
        <f>'[1]ALIMENTACIONDATOSINF'!M47</f>
        <v>0</v>
      </c>
      <c r="O19" s="29">
        <f>'[1]ALIMENTACIONDATOSINF'!N47</f>
        <v>1</v>
      </c>
      <c r="P19" s="29">
        <f>'[1]ALIMENTACIONDATOSINF'!O47</f>
        <v>4</v>
      </c>
      <c r="Q19" s="29">
        <f>'[1]ALIMENTACIONDATOSINF'!P47</f>
        <v>4</v>
      </c>
      <c r="R19" s="29">
        <f>'[1]ALIMENTACIONDATOSINF'!Q47</f>
        <v>5</v>
      </c>
      <c r="S19" s="29">
        <f>'[1]ALIMENTACIONDATOSINF'!R47</f>
        <v>1</v>
      </c>
      <c r="T19" s="29">
        <f>'[1]ALIMENTACIONDATOSINF'!S47</f>
        <v>0</v>
      </c>
      <c r="U19" s="29">
        <f>'[1]ALIMENTACIONDATOSINF'!T47</f>
        <v>0</v>
      </c>
      <c r="V19" s="29">
        <f>'[1]ALIMENTACIONDATOSINF'!U47</f>
        <v>0</v>
      </c>
      <c r="W19" s="29">
        <f>'[1]ALIMENTACIONDATOSINF'!V47</f>
        <v>0</v>
      </c>
      <c r="X19" s="29">
        <f>'[1]ALIMENTACIONDATOSINF'!W47</f>
        <v>0</v>
      </c>
      <c r="Y19" s="29">
        <f>'[1]ALIMENTACIONDATOSINF'!X47</f>
        <v>0</v>
      </c>
      <c r="Z19" s="29">
        <f>'[1]ALIMENTACIONDATOSINF'!Y47</f>
        <v>2</v>
      </c>
      <c r="AA19" s="29">
        <f>'[1]ALIMENTACIONDATOSINF'!Z47</f>
        <v>2</v>
      </c>
      <c r="AB19" s="29">
        <f>'[1]ALIMENTACIONDATOSINF'!AA47</f>
        <v>1</v>
      </c>
      <c r="AC19" s="29">
        <f>'[1]ALIMENTACIONDATOSINF'!AB47</f>
        <v>0</v>
      </c>
      <c r="AD19" s="29">
        <f>'[1]ALIMENTACIONDATOSINF'!AC47</f>
        <v>1</v>
      </c>
      <c r="AE19" s="29">
        <f>'[1]ALIMENTACIONDATOSINF'!AD47</f>
        <v>1</v>
      </c>
      <c r="AF19" s="29">
        <f>'[1]ALIMENTACIONDATOSINF'!AE47</f>
        <v>1</v>
      </c>
      <c r="AG19" s="28">
        <f>'[1]ALIMENTACIONDATOSINF'!AF47</f>
        <v>4</v>
      </c>
      <c r="AH19" s="28">
        <f>'[1]ALIMENTACIONDATOSINF'!AG47</f>
        <v>0</v>
      </c>
      <c r="AI19" s="28">
        <f>'[1]ALIMENTACIONDATOSINF'!AH47</f>
        <v>3</v>
      </c>
      <c r="AJ19" s="28">
        <f>'[1]ALIMENTACIONDATOSINF'!AI47</f>
        <v>0</v>
      </c>
      <c r="AK19" s="10">
        <f t="shared" si="0"/>
        <v>38</v>
      </c>
    </row>
    <row r="20" spans="2:37" ht="20.1" customHeight="1">
      <c r="B20" s="21">
        <v>18</v>
      </c>
      <c r="C20" s="22" t="s">
        <v>24</v>
      </c>
      <c r="D20" s="29">
        <f>'[1]ALIMENTACIONDATOSINF'!C5</f>
        <v>1</v>
      </c>
      <c r="E20" s="29">
        <f>'[1]ALIMENTACIONDATOSINF'!D5</f>
        <v>7</v>
      </c>
      <c r="F20" s="29">
        <f>'[1]ALIMENTACIONDATOSINF'!E5</f>
        <v>32</v>
      </c>
      <c r="G20" s="29">
        <f>'[1]ALIMENTACIONDATOSINF'!F5</f>
        <v>2</v>
      </c>
      <c r="H20" s="29">
        <f>'[1]ALIMENTACIONDATOSINF'!G5</f>
        <v>4</v>
      </c>
      <c r="I20" s="29">
        <f>'[1]ALIMENTACIONDATOSINF'!H5</f>
        <v>44</v>
      </c>
      <c r="J20" s="29">
        <f>'[1]ALIMENTACIONDATOSINF'!I5</f>
        <v>9</v>
      </c>
      <c r="K20" s="29">
        <f>'[1]ALIMENTACIONDATOSINF'!J5</f>
        <v>9</v>
      </c>
      <c r="L20" s="29">
        <f>'[1]ALIMENTACIONDATOSINF'!K5</f>
        <v>10</v>
      </c>
      <c r="M20" s="29">
        <f>'[1]ALIMENTACIONDATOSINF'!L5</f>
        <v>0</v>
      </c>
      <c r="N20" s="29">
        <f>'[1]ALIMENTACIONDATOSINF'!M5</f>
        <v>13</v>
      </c>
      <c r="O20" s="29">
        <f>'[1]ALIMENTACIONDATOSINF'!N5</f>
        <v>0</v>
      </c>
      <c r="P20" s="29">
        <f>'[1]ALIMENTACIONDATOSINF'!O5</f>
        <v>12</v>
      </c>
      <c r="Q20" s="29">
        <f>'[1]ALIMENTACIONDATOSINF'!P5</f>
        <v>4</v>
      </c>
      <c r="R20" s="29">
        <f>'[1]ALIMENTACIONDATOSINF'!Q5</f>
        <v>1</v>
      </c>
      <c r="S20" s="29">
        <f>'[1]ALIMENTACIONDATOSINF'!R5</f>
        <v>6</v>
      </c>
      <c r="T20" s="29">
        <f>'[1]ALIMENTACIONDATOSINF'!S5</f>
        <v>7</v>
      </c>
      <c r="U20" s="29">
        <f>'[1]ALIMENTACIONDATOSINF'!T5</f>
        <v>7</v>
      </c>
      <c r="V20" s="29">
        <f>'[1]ALIMENTACIONDATOSINF'!U5</f>
        <v>22</v>
      </c>
      <c r="W20" s="29">
        <f>'[1]ALIMENTACIONDATOSINF'!V5</f>
        <v>50</v>
      </c>
      <c r="X20" s="29">
        <f>'[1]ALIMENTACIONDATOSINF'!W5</f>
        <v>10</v>
      </c>
      <c r="Y20" s="29">
        <f>'[1]ALIMENTACIONDATOSINF'!X5</f>
        <v>18</v>
      </c>
      <c r="Z20" s="29">
        <f>'[1]ALIMENTACIONDATOSINF'!Y5</f>
        <v>118</v>
      </c>
      <c r="AA20" s="29">
        <f>'[1]ALIMENTACIONDATOSINF'!Z5</f>
        <v>10</v>
      </c>
      <c r="AB20" s="29">
        <f>'[1]ALIMENTACIONDATOSINF'!AA5</f>
        <v>51</v>
      </c>
      <c r="AC20" s="29">
        <f>'[1]ALIMENTACIONDATOSINF'!AB5</f>
        <v>3</v>
      </c>
      <c r="AD20" s="29">
        <f>'[1]ALIMENTACIONDATOSINF'!AC5</f>
        <v>23</v>
      </c>
      <c r="AE20" s="29">
        <f>'[1]ALIMENTACIONDATOSINF'!AD5</f>
        <v>15</v>
      </c>
      <c r="AF20" s="29">
        <f>'[1]ALIMENTACIONDATOSINF'!AE5</f>
        <v>11</v>
      </c>
      <c r="AG20" s="28">
        <f>'[1]ALIMENTACIONDATOSINF'!AF5</f>
        <v>33</v>
      </c>
      <c r="AH20" s="28">
        <f>'[1]ALIMENTACIONDATOSINF'!AG5</f>
        <v>8</v>
      </c>
      <c r="AI20" s="28">
        <f>'[1]ALIMENTACIONDATOSINF'!AH5</f>
        <v>14</v>
      </c>
      <c r="AJ20" s="28">
        <f>'[1]ALIMENTACIONDATOSINF'!AI5</f>
        <v>6</v>
      </c>
      <c r="AK20" s="10">
        <f t="shared" si="0"/>
        <v>560</v>
      </c>
    </row>
    <row r="21" spans="2:37" ht="20.1" customHeight="1">
      <c r="B21" s="21">
        <v>19</v>
      </c>
      <c r="C21" s="22" t="s">
        <v>25</v>
      </c>
      <c r="D21" s="29">
        <f>'[1]ALIMENTACIONDATOSINF'!C53</f>
        <v>0</v>
      </c>
      <c r="E21" s="29">
        <f>'[1]ALIMENTACIONDATOSINF'!D53</f>
        <v>5</v>
      </c>
      <c r="F21" s="29">
        <f>'[1]ALIMENTACIONDATOSINF'!E53</f>
        <v>16</v>
      </c>
      <c r="G21" s="29">
        <f>'[1]ALIMENTACIONDATOSINF'!F53</f>
        <v>3</v>
      </c>
      <c r="H21" s="29">
        <f>'[1]ALIMENTACIONDATOSINF'!G53</f>
        <v>4</v>
      </c>
      <c r="I21" s="29">
        <f>'[1]ALIMENTACIONDATOSINF'!H53</f>
        <v>36</v>
      </c>
      <c r="J21" s="29">
        <f>'[1]ALIMENTACIONDATOSINF'!I53</f>
        <v>5</v>
      </c>
      <c r="K21" s="29">
        <f>'[1]ALIMENTACIONDATOSINF'!J53</f>
        <v>6</v>
      </c>
      <c r="L21" s="29">
        <f>'[1]ALIMENTACIONDATOSINF'!K53</f>
        <v>10</v>
      </c>
      <c r="M21" s="29">
        <f>'[1]ALIMENTACIONDATOSINF'!L53</f>
        <v>0</v>
      </c>
      <c r="N21" s="29">
        <f>'[1]ALIMENTACIONDATOSINF'!M53</f>
        <v>10</v>
      </c>
      <c r="O21" s="29">
        <f>'[1]ALIMENTACIONDATOSINF'!N53</f>
        <v>0</v>
      </c>
      <c r="P21" s="29">
        <f>'[1]ALIMENTACIONDATOSINF'!O53</f>
        <v>12</v>
      </c>
      <c r="Q21" s="29">
        <f>'[1]ALIMENTACIONDATOSINF'!P53</f>
        <v>3</v>
      </c>
      <c r="R21" s="29">
        <f>'[1]ALIMENTACIONDATOSINF'!Q53</f>
        <v>0</v>
      </c>
      <c r="S21" s="29">
        <f>'[1]ALIMENTACIONDATOSINF'!R53</f>
        <v>11</v>
      </c>
      <c r="T21" s="29">
        <f>'[1]ALIMENTACIONDATOSINF'!S53</f>
        <v>12</v>
      </c>
      <c r="U21" s="29">
        <f>'[1]ALIMENTACIONDATOSINF'!T53</f>
        <v>4</v>
      </c>
      <c r="V21" s="29">
        <f>'[1]ALIMENTACIONDATOSINF'!U53</f>
        <v>4</v>
      </c>
      <c r="W21" s="29">
        <f>'[1]ALIMENTACIONDATOSINF'!V53</f>
        <v>57</v>
      </c>
      <c r="X21" s="29">
        <f>'[1]ALIMENTACIONDATOSINF'!W53</f>
        <v>8</v>
      </c>
      <c r="Y21" s="29">
        <f>'[1]ALIMENTACIONDATOSINF'!X53</f>
        <v>12</v>
      </c>
      <c r="Z21" s="29">
        <f>'[1]ALIMENTACIONDATOSINF'!Y53</f>
        <v>120</v>
      </c>
      <c r="AA21" s="29">
        <f>'[1]ALIMENTACIONDATOSINF'!Z53</f>
        <v>9</v>
      </c>
      <c r="AB21" s="29">
        <f>'[1]ALIMENTACIONDATOSINF'!AA53</f>
        <v>45</v>
      </c>
      <c r="AC21" s="29">
        <f>'[1]ALIMENTACIONDATOSINF'!AB53</f>
        <v>2</v>
      </c>
      <c r="AD21" s="29">
        <f>'[1]ALIMENTACIONDATOSINF'!AC53</f>
        <v>23</v>
      </c>
      <c r="AE21" s="29">
        <f>'[1]ALIMENTACIONDATOSINF'!AD53</f>
        <v>14</v>
      </c>
      <c r="AF21" s="29">
        <f>'[1]ALIMENTACIONDATOSINF'!AE53</f>
        <v>12</v>
      </c>
      <c r="AG21" s="28">
        <f>'[1]ALIMENTACIONDATOSINF'!AF53</f>
        <v>18</v>
      </c>
      <c r="AH21" s="28">
        <f>'[1]ALIMENTACIONDATOSINF'!AG53</f>
        <v>5</v>
      </c>
      <c r="AI21" s="28">
        <f>'[1]ALIMENTACIONDATOSINF'!AH53</f>
        <v>12</v>
      </c>
      <c r="AJ21" s="28">
        <f>'[1]ALIMENTACIONDATOSINF'!AI53</f>
        <v>12</v>
      </c>
      <c r="AK21" s="10">
        <f t="shared" si="0"/>
        <v>490</v>
      </c>
    </row>
    <row r="22" spans="2:37" ht="20.1" customHeight="1">
      <c r="B22" s="21">
        <v>20</v>
      </c>
      <c r="C22" s="22" t="s">
        <v>26</v>
      </c>
      <c r="D22" s="29">
        <f>'[1]ALIMENTACIONDATOSINF'!C46</f>
        <v>0</v>
      </c>
      <c r="E22" s="29">
        <f>'[1]ALIMENTACIONDATOSINF'!D46</f>
        <v>2</v>
      </c>
      <c r="F22" s="29">
        <f>'[1]ALIMENTACIONDATOSINF'!E46</f>
        <v>1</v>
      </c>
      <c r="G22" s="29">
        <f>'[1]ALIMENTACIONDATOSINF'!F46</f>
        <v>3</v>
      </c>
      <c r="H22" s="29">
        <f>'[1]ALIMENTACIONDATOSINF'!G46</f>
        <v>0</v>
      </c>
      <c r="I22" s="29">
        <f>'[1]ALIMENTACIONDATOSINF'!H46</f>
        <v>8</v>
      </c>
      <c r="J22" s="29">
        <f>'[1]ALIMENTACIONDATOSINF'!I46</f>
        <v>0</v>
      </c>
      <c r="K22" s="29">
        <f>'[1]ALIMENTACIONDATOSINF'!J46</f>
        <v>0</v>
      </c>
      <c r="L22" s="29">
        <f>'[1]ALIMENTACIONDATOSINF'!K46</f>
        <v>0</v>
      </c>
      <c r="M22" s="29">
        <f>'[1]ALIMENTACIONDATOSINF'!L46</f>
        <v>0</v>
      </c>
      <c r="N22" s="29">
        <f>'[1]ALIMENTACIONDATOSINF'!M46</f>
        <v>2</v>
      </c>
      <c r="O22" s="29">
        <f>'[1]ALIMENTACIONDATOSINF'!N46</f>
        <v>0</v>
      </c>
      <c r="P22" s="29">
        <f>'[1]ALIMENTACIONDATOSINF'!O46</f>
        <v>2</v>
      </c>
      <c r="Q22" s="29">
        <f>'[1]ALIMENTACIONDATOSINF'!P46</f>
        <v>0</v>
      </c>
      <c r="R22" s="29">
        <f>'[1]ALIMENTACIONDATOSINF'!Q46</f>
        <v>0</v>
      </c>
      <c r="S22" s="29">
        <f>'[1]ALIMENTACIONDATOSINF'!R46</f>
        <v>20</v>
      </c>
      <c r="T22" s="29">
        <f>'[1]ALIMENTACIONDATOSINF'!S46</f>
        <v>1</v>
      </c>
      <c r="U22" s="29">
        <f>'[1]ALIMENTACIONDATOSINF'!T46</f>
        <v>0</v>
      </c>
      <c r="V22" s="29">
        <f>'[1]ALIMENTACIONDATOSINF'!U46</f>
        <v>0</v>
      </c>
      <c r="W22" s="29">
        <f>'[1]ALIMENTACIONDATOSINF'!V46</f>
        <v>48</v>
      </c>
      <c r="X22" s="29">
        <f>'[1]ALIMENTACIONDATOSINF'!W46</f>
        <v>2</v>
      </c>
      <c r="Y22" s="29">
        <f>'[1]ALIMENTACIONDATOSINF'!X46</f>
        <v>4</v>
      </c>
      <c r="Z22" s="29">
        <f>'[1]ALIMENTACIONDATOSINF'!Y46</f>
        <v>18</v>
      </c>
      <c r="AA22" s="29">
        <f>'[1]ALIMENTACIONDATOSINF'!Z46</f>
        <v>0</v>
      </c>
      <c r="AB22" s="29">
        <f>'[1]ALIMENTACIONDATOSINF'!AA46</f>
        <v>2</v>
      </c>
      <c r="AC22" s="29">
        <f>'[1]ALIMENTACIONDATOSINF'!AB46</f>
        <v>3</v>
      </c>
      <c r="AD22" s="29">
        <f>'[1]ALIMENTACIONDATOSINF'!AC46</f>
        <v>13</v>
      </c>
      <c r="AE22" s="29">
        <f>'[1]ALIMENTACIONDATOSINF'!AD46</f>
        <v>3</v>
      </c>
      <c r="AF22" s="29">
        <f>'[1]ALIMENTACIONDATOSINF'!AE46</f>
        <v>2</v>
      </c>
      <c r="AG22" s="28">
        <f>'[1]ALIMENTACIONDATOSINF'!AF46</f>
        <v>6</v>
      </c>
      <c r="AH22" s="28">
        <f>'[1]ALIMENTACIONDATOSINF'!AG46</f>
        <v>7</v>
      </c>
      <c r="AI22" s="28">
        <f>'[1]ALIMENTACIONDATOSINF'!AH46</f>
        <v>0</v>
      </c>
      <c r="AJ22" s="28">
        <f>'[1]ALIMENTACIONDATOSINF'!AI46</f>
        <v>1</v>
      </c>
      <c r="AK22" s="10">
        <f t="shared" si="0"/>
        <v>148</v>
      </c>
    </row>
    <row r="23" spans="2:37" ht="20.1" customHeight="1">
      <c r="B23" s="21">
        <v>21</v>
      </c>
      <c r="C23" s="22" t="s">
        <v>27</v>
      </c>
      <c r="D23" s="29">
        <f>'[1]ALIMENTACIONDATOSINF'!C31</f>
        <v>0</v>
      </c>
      <c r="E23" s="29">
        <f>'[1]ALIMENTACIONDATOSINF'!D31</f>
        <v>0</v>
      </c>
      <c r="F23" s="29">
        <f>'[1]ALIMENTACIONDATOSINF'!E31</f>
        <v>1</v>
      </c>
      <c r="G23" s="29">
        <f>'[1]ALIMENTACIONDATOSINF'!F31</f>
        <v>0</v>
      </c>
      <c r="H23" s="29">
        <f>'[1]ALIMENTACIONDATOSINF'!G31</f>
        <v>1</v>
      </c>
      <c r="I23" s="29">
        <f>'[1]ALIMENTACIONDATOSINF'!H31</f>
        <v>17</v>
      </c>
      <c r="J23" s="29">
        <f>'[1]ALIMENTACIONDATOSINF'!I31</f>
        <v>0</v>
      </c>
      <c r="K23" s="29">
        <f>'[1]ALIMENTACIONDATOSINF'!J31</f>
        <v>1</v>
      </c>
      <c r="L23" s="29">
        <f>'[1]ALIMENTACIONDATOSINF'!K31</f>
        <v>0</v>
      </c>
      <c r="M23" s="29">
        <f>'[1]ALIMENTACIONDATOSINF'!L31</f>
        <v>0</v>
      </c>
      <c r="N23" s="29">
        <f>'[1]ALIMENTACIONDATOSINF'!M31</f>
        <v>2</v>
      </c>
      <c r="O23" s="29">
        <f>'[1]ALIMENTACIONDATOSINF'!N31</f>
        <v>0</v>
      </c>
      <c r="P23" s="29">
        <f>'[1]ALIMENTACIONDATOSINF'!O31</f>
        <v>1</v>
      </c>
      <c r="Q23" s="29">
        <f>'[1]ALIMENTACIONDATOSINF'!P31</f>
        <v>0</v>
      </c>
      <c r="R23" s="29">
        <f>'[1]ALIMENTACIONDATOSINF'!Q31</f>
        <v>0</v>
      </c>
      <c r="S23" s="29">
        <f>'[1]ALIMENTACIONDATOSINF'!R31</f>
        <v>3</v>
      </c>
      <c r="T23" s="29">
        <f>'[1]ALIMENTACIONDATOSINF'!S31</f>
        <v>0</v>
      </c>
      <c r="U23" s="29">
        <f>'[1]ALIMENTACIONDATOSINF'!T31</f>
        <v>0</v>
      </c>
      <c r="V23" s="29">
        <f>'[1]ALIMENTACIONDATOSINF'!U31</f>
        <v>1</v>
      </c>
      <c r="W23" s="29">
        <f>'[1]ALIMENTACIONDATOSINF'!V31</f>
        <v>2</v>
      </c>
      <c r="X23" s="29">
        <f>'[1]ALIMENTACIONDATOSINF'!W31</f>
        <v>3</v>
      </c>
      <c r="Y23" s="29">
        <f>'[1]ALIMENTACIONDATOSINF'!X31</f>
        <v>5</v>
      </c>
      <c r="Z23" s="29">
        <f>'[1]ALIMENTACIONDATOSINF'!Y31</f>
        <v>24</v>
      </c>
      <c r="AA23" s="29">
        <f>'[1]ALIMENTACIONDATOSINF'!Z31</f>
        <v>6</v>
      </c>
      <c r="AB23" s="29">
        <f>'[1]ALIMENTACIONDATOSINF'!AA31</f>
        <v>5</v>
      </c>
      <c r="AC23" s="29">
        <f>'[1]ALIMENTACIONDATOSINF'!AB31</f>
        <v>0</v>
      </c>
      <c r="AD23" s="29">
        <f>'[1]ALIMENTACIONDATOSINF'!AC31</f>
        <v>4</v>
      </c>
      <c r="AE23" s="29">
        <f>'[1]ALIMENTACIONDATOSINF'!AD31</f>
        <v>3</v>
      </c>
      <c r="AF23" s="29">
        <f>'[1]ALIMENTACIONDATOSINF'!AE31</f>
        <v>4</v>
      </c>
      <c r="AG23" s="28">
        <f>'[1]ALIMENTACIONDATOSINF'!AF31</f>
        <v>3</v>
      </c>
      <c r="AH23" s="28">
        <f>'[1]ALIMENTACIONDATOSINF'!AG31</f>
        <v>0</v>
      </c>
      <c r="AI23" s="28">
        <f>'[1]ALIMENTACIONDATOSINF'!AH31</f>
        <v>0</v>
      </c>
      <c r="AJ23" s="28">
        <f>'[1]ALIMENTACIONDATOSINF'!AI31</f>
        <v>2</v>
      </c>
      <c r="AK23" s="10">
        <f t="shared" si="0"/>
        <v>88</v>
      </c>
    </row>
    <row r="24" spans="2:37" ht="20.1" customHeight="1">
      <c r="B24" s="21">
        <v>22</v>
      </c>
      <c r="C24" s="22" t="s">
        <v>28</v>
      </c>
      <c r="D24" s="29">
        <f>'[1]ALIMENTACIONDATOSINF'!C48</f>
        <v>0</v>
      </c>
      <c r="E24" s="29">
        <f>'[1]ALIMENTACIONDATOSINF'!D48</f>
        <v>2</v>
      </c>
      <c r="F24" s="29">
        <f>'[1]ALIMENTACIONDATOSINF'!E48</f>
        <v>2</v>
      </c>
      <c r="G24" s="29">
        <f>'[1]ALIMENTACIONDATOSINF'!F48</f>
        <v>0</v>
      </c>
      <c r="H24" s="29">
        <f>'[1]ALIMENTACIONDATOSINF'!G48</f>
        <v>0</v>
      </c>
      <c r="I24" s="29">
        <f>'[1]ALIMENTACIONDATOSINF'!H48</f>
        <v>0</v>
      </c>
      <c r="J24" s="29">
        <f>'[1]ALIMENTACIONDATOSINF'!I48</f>
        <v>3</v>
      </c>
      <c r="K24" s="29">
        <f>'[1]ALIMENTACIONDATOSINF'!J48</f>
        <v>2</v>
      </c>
      <c r="L24" s="29">
        <f>'[1]ALIMENTACIONDATOSINF'!K48</f>
        <v>2</v>
      </c>
      <c r="M24" s="29">
        <f>'[1]ALIMENTACIONDATOSINF'!L48</f>
        <v>0</v>
      </c>
      <c r="N24" s="29">
        <f>'[1]ALIMENTACIONDATOSINF'!M48</f>
        <v>2</v>
      </c>
      <c r="O24" s="29">
        <f>'[1]ALIMENTACIONDATOSINF'!N48</f>
        <v>0</v>
      </c>
      <c r="P24" s="29">
        <f>'[1]ALIMENTACIONDATOSINF'!O48</f>
        <v>0</v>
      </c>
      <c r="Q24" s="29">
        <f>'[1]ALIMENTACIONDATOSINF'!P48</f>
        <v>0</v>
      </c>
      <c r="R24" s="29">
        <f>'[1]ALIMENTACIONDATOSINF'!Q48</f>
        <v>1</v>
      </c>
      <c r="S24" s="29">
        <f>'[1]ALIMENTACIONDATOSINF'!R48</f>
        <v>0</v>
      </c>
      <c r="T24" s="29">
        <f>'[1]ALIMENTACIONDATOSINF'!S48</f>
        <v>0</v>
      </c>
      <c r="U24" s="29">
        <f>'[1]ALIMENTACIONDATOSINF'!T48</f>
        <v>0</v>
      </c>
      <c r="V24" s="29">
        <f>'[1]ALIMENTACIONDATOSINF'!U48</f>
        <v>0</v>
      </c>
      <c r="W24" s="29">
        <f>'[1]ALIMENTACIONDATOSINF'!V48</f>
        <v>17</v>
      </c>
      <c r="X24" s="29">
        <f>'[1]ALIMENTACIONDATOSINF'!W48</f>
        <v>1</v>
      </c>
      <c r="Y24" s="29">
        <f>'[1]ALIMENTACIONDATOSINF'!X48</f>
        <v>2</v>
      </c>
      <c r="Z24" s="29">
        <f>'[1]ALIMENTACIONDATOSINF'!Y48</f>
        <v>5</v>
      </c>
      <c r="AA24" s="29">
        <f>'[1]ALIMENTACIONDATOSINF'!Z48</f>
        <v>0</v>
      </c>
      <c r="AB24" s="29">
        <f>'[1]ALIMENTACIONDATOSINF'!AA48</f>
        <v>2</v>
      </c>
      <c r="AC24" s="29">
        <f>'[1]ALIMENTACIONDATOSINF'!AB48</f>
        <v>1</v>
      </c>
      <c r="AD24" s="29">
        <f>'[1]ALIMENTACIONDATOSINF'!AC48</f>
        <v>0</v>
      </c>
      <c r="AE24" s="29">
        <f>'[1]ALIMENTACIONDATOSINF'!AD48</f>
        <v>2</v>
      </c>
      <c r="AF24" s="29">
        <f>'[1]ALIMENTACIONDATOSINF'!AE48</f>
        <v>4</v>
      </c>
      <c r="AG24" s="28">
        <f>'[1]ALIMENTACIONDATOSINF'!AF48</f>
        <v>2</v>
      </c>
      <c r="AH24" s="28">
        <f>'[1]ALIMENTACIONDATOSINF'!AG48</f>
        <v>0</v>
      </c>
      <c r="AI24" s="28">
        <f>'[1]ALIMENTACIONDATOSINF'!AH48</f>
        <v>2</v>
      </c>
      <c r="AJ24" s="28">
        <f>'[1]ALIMENTACIONDATOSINF'!AI48</f>
        <v>1</v>
      </c>
      <c r="AK24" s="10">
        <f t="shared" si="0"/>
        <v>53</v>
      </c>
    </row>
    <row r="25" spans="2:37" ht="20.1" customHeight="1">
      <c r="B25" s="21">
        <v>23</v>
      </c>
      <c r="C25" s="22" t="s">
        <v>29</v>
      </c>
      <c r="D25" s="29">
        <f>'[1]ALIMENTACIONDATOSINF'!C15</f>
        <v>0</v>
      </c>
      <c r="E25" s="29">
        <f>'[1]ALIMENTACIONDATOSINF'!D15</f>
        <v>1</v>
      </c>
      <c r="F25" s="29">
        <f>'[1]ALIMENTACIONDATOSINF'!E15</f>
        <v>0</v>
      </c>
      <c r="G25" s="29">
        <f>'[1]ALIMENTACIONDATOSINF'!F15</f>
        <v>0</v>
      </c>
      <c r="H25" s="29">
        <f>'[1]ALIMENTACIONDATOSINF'!G15</f>
        <v>0</v>
      </c>
      <c r="I25" s="29">
        <f>'[1]ALIMENTACIONDATOSINF'!H15</f>
        <v>9</v>
      </c>
      <c r="J25" s="29">
        <f>'[1]ALIMENTACIONDATOSINF'!I15</f>
        <v>4</v>
      </c>
      <c r="K25" s="29">
        <f>'[1]ALIMENTACIONDATOSINF'!J15</f>
        <v>1</v>
      </c>
      <c r="L25" s="29">
        <f>'[1]ALIMENTACIONDATOSINF'!K15</f>
        <v>0</v>
      </c>
      <c r="M25" s="29">
        <f>'[1]ALIMENTACIONDATOSINF'!L15</f>
        <v>0</v>
      </c>
      <c r="N25" s="29">
        <f>'[1]ALIMENTACIONDATOSINF'!M15</f>
        <v>0</v>
      </c>
      <c r="O25" s="29">
        <f>'[1]ALIMENTACIONDATOSINF'!N15</f>
        <v>0</v>
      </c>
      <c r="P25" s="29">
        <f>'[1]ALIMENTACIONDATOSINF'!O15</f>
        <v>0</v>
      </c>
      <c r="Q25" s="29">
        <f>'[1]ALIMENTACIONDATOSINF'!P15</f>
        <v>0</v>
      </c>
      <c r="R25" s="29">
        <f>'[1]ALIMENTACIONDATOSINF'!Q15</f>
        <v>0</v>
      </c>
      <c r="S25" s="29">
        <f>'[1]ALIMENTACIONDATOSINF'!R15</f>
        <v>2</v>
      </c>
      <c r="T25" s="29">
        <f>'[1]ALIMENTACIONDATOSINF'!S15</f>
        <v>2</v>
      </c>
      <c r="U25" s="29">
        <f>'[1]ALIMENTACIONDATOSINF'!T15</f>
        <v>0</v>
      </c>
      <c r="V25" s="29">
        <f>'[1]ALIMENTACIONDATOSINF'!U15</f>
        <v>1</v>
      </c>
      <c r="W25" s="29">
        <f>'[1]ALIMENTACIONDATOSINF'!V15</f>
        <v>1</v>
      </c>
      <c r="X25" s="29">
        <f>'[1]ALIMENTACIONDATOSINF'!W15</f>
        <v>1</v>
      </c>
      <c r="Y25" s="29">
        <f>'[1]ALIMENTACIONDATOSINF'!X15</f>
        <v>1</v>
      </c>
      <c r="Z25" s="29">
        <f>'[1]ALIMENTACIONDATOSINF'!Y15</f>
        <v>8</v>
      </c>
      <c r="AA25" s="29">
        <f>'[1]ALIMENTACIONDATOSINF'!Z15</f>
        <v>2</v>
      </c>
      <c r="AB25" s="29">
        <f>'[1]ALIMENTACIONDATOSINF'!AA15</f>
        <v>9</v>
      </c>
      <c r="AC25" s="29">
        <f>'[1]ALIMENTACIONDATOSINF'!AB15</f>
        <v>1</v>
      </c>
      <c r="AD25" s="29">
        <f>'[1]ALIMENTACIONDATOSINF'!AC15</f>
        <v>1</v>
      </c>
      <c r="AE25" s="29">
        <f>'[1]ALIMENTACIONDATOSINF'!AD15</f>
        <v>0</v>
      </c>
      <c r="AF25" s="29">
        <f>'[1]ALIMENTACIONDATOSINF'!AE15</f>
        <v>2</v>
      </c>
      <c r="AG25" s="28">
        <f>'[1]ALIMENTACIONDATOSINF'!AF15</f>
        <v>2</v>
      </c>
      <c r="AH25" s="28">
        <f>'[1]ALIMENTACIONDATOSINF'!AG15</f>
        <v>0</v>
      </c>
      <c r="AI25" s="28">
        <f>'[1]ALIMENTACIONDATOSINF'!AH15</f>
        <v>2</v>
      </c>
      <c r="AJ25" s="28">
        <f>'[1]ALIMENTACIONDATOSINF'!AI15</f>
        <v>2</v>
      </c>
      <c r="AK25" s="10">
        <f t="shared" si="0"/>
        <v>52</v>
      </c>
    </row>
    <row r="26" spans="2:37" ht="20.1" customHeight="1">
      <c r="B26" s="21">
        <v>24</v>
      </c>
      <c r="C26" s="22" t="s">
        <v>30</v>
      </c>
      <c r="D26" s="29">
        <f>'[1]ALIMENTACIONDATOSINF'!C4</f>
        <v>0</v>
      </c>
      <c r="E26" s="29">
        <f>'[1]ALIMENTACIONDATOSINF'!D4</f>
        <v>0</v>
      </c>
      <c r="F26" s="29">
        <f>'[1]ALIMENTACIONDATOSINF'!E4</f>
        <v>1</v>
      </c>
      <c r="G26" s="29">
        <f>'[1]ALIMENTACIONDATOSINF'!F4</f>
        <v>0</v>
      </c>
      <c r="H26" s="29">
        <f>'[1]ALIMENTACIONDATOSINF'!G4</f>
        <v>0</v>
      </c>
      <c r="I26" s="29">
        <f>'[1]ALIMENTACIONDATOSINF'!H4</f>
        <v>1</v>
      </c>
      <c r="J26" s="29">
        <f>'[1]ALIMENTACIONDATOSINF'!I4</f>
        <v>0</v>
      </c>
      <c r="K26" s="29">
        <f>'[1]ALIMENTACIONDATOSINF'!J4</f>
        <v>0</v>
      </c>
      <c r="L26" s="29">
        <f>'[1]ALIMENTACIONDATOSINF'!K4</f>
        <v>0</v>
      </c>
      <c r="M26" s="29">
        <f>'[1]ALIMENTACIONDATOSINF'!L4</f>
        <v>0</v>
      </c>
      <c r="N26" s="29">
        <f>'[1]ALIMENTACIONDATOSINF'!M4</f>
        <v>1</v>
      </c>
      <c r="O26" s="29">
        <f>'[1]ALIMENTACIONDATOSINF'!N4</f>
        <v>0</v>
      </c>
      <c r="P26" s="29">
        <f>'[1]ALIMENTACIONDATOSINF'!O4</f>
        <v>0</v>
      </c>
      <c r="Q26" s="29">
        <f>'[1]ALIMENTACIONDATOSINF'!P4</f>
        <v>0</v>
      </c>
      <c r="R26" s="29">
        <f>'[1]ALIMENTACIONDATOSINF'!Q4</f>
        <v>0</v>
      </c>
      <c r="S26" s="29">
        <f>'[1]ALIMENTACIONDATOSINF'!R4</f>
        <v>1</v>
      </c>
      <c r="T26" s="29">
        <f>'[1]ALIMENTACIONDATOSINF'!S4</f>
        <v>0</v>
      </c>
      <c r="U26" s="29">
        <f>'[1]ALIMENTACIONDATOSINF'!T4</f>
        <v>2</v>
      </c>
      <c r="V26" s="29">
        <f>'[1]ALIMENTACIONDATOSINF'!U4</f>
        <v>1</v>
      </c>
      <c r="W26" s="29">
        <f>'[1]ALIMENTACIONDATOSINF'!V4</f>
        <v>4</v>
      </c>
      <c r="X26" s="29">
        <f>'[1]ALIMENTACIONDATOSINF'!W4</f>
        <v>0</v>
      </c>
      <c r="Y26" s="29">
        <f>'[1]ALIMENTACIONDATOSINF'!X4</f>
        <v>0</v>
      </c>
      <c r="Z26" s="29">
        <f>'[1]ALIMENTACIONDATOSINF'!Y4</f>
        <v>3</v>
      </c>
      <c r="AA26" s="29">
        <f>'[1]ALIMENTACIONDATOSINF'!Z4</f>
        <v>2</v>
      </c>
      <c r="AB26" s="29">
        <f>'[1]ALIMENTACIONDATOSINF'!AA4</f>
        <v>1</v>
      </c>
      <c r="AC26" s="29">
        <f>'[1]ALIMENTACIONDATOSINF'!AB4</f>
        <v>1</v>
      </c>
      <c r="AD26" s="29">
        <f>'[1]ALIMENTACIONDATOSINF'!AC4</f>
        <v>0</v>
      </c>
      <c r="AE26" s="29">
        <f>'[1]ALIMENTACIONDATOSINF'!AD4</f>
        <v>0</v>
      </c>
      <c r="AF26" s="29">
        <f>'[1]ALIMENTACIONDATOSINF'!AE4</f>
        <v>1</v>
      </c>
      <c r="AG26" s="28">
        <f>'[1]ALIMENTACIONDATOSINF'!AF4</f>
        <v>2</v>
      </c>
      <c r="AH26" s="28">
        <f>'[1]ALIMENTACIONDATOSINF'!AG4</f>
        <v>0</v>
      </c>
      <c r="AI26" s="28">
        <f>'[1]ALIMENTACIONDATOSINF'!AH4</f>
        <v>2</v>
      </c>
      <c r="AJ26" s="28">
        <f>'[1]ALIMENTACIONDATOSINF'!AI4</f>
        <v>0</v>
      </c>
      <c r="AK26" s="10">
        <f t="shared" si="0"/>
        <v>23</v>
      </c>
    </row>
    <row r="27" spans="2:37" ht="20.1" customHeight="1">
      <c r="B27" s="21">
        <v>25</v>
      </c>
      <c r="C27" s="22" t="s">
        <v>31</v>
      </c>
      <c r="D27" s="29">
        <f>'[1]ALIMENTACIONDATOSINF'!C54</f>
        <v>11</v>
      </c>
      <c r="E27" s="29">
        <f>'[1]ALIMENTACIONDATOSINF'!D54</f>
        <v>9</v>
      </c>
      <c r="F27" s="29">
        <f>'[1]ALIMENTACIONDATOSINF'!E54</f>
        <v>23</v>
      </c>
      <c r="G27" s="29">
        <f>'[1]ALIMENTACIONDATOSINF'!F54</f>
        <v>2</v>
      </c>
      <c r="H27" s="29">
        <f>'[1]ALIMENTACIONDATOSINF'!G54</f>
        <v>19</v>
      </c>
      <c r="I27" s="29">
        <f>'[1]ALIMENTACIONDATOSINF'!H54</f>
        <v>364</v>
      </c>
      <c r="J27" s="29">
        <f>'[1]ALIMENTACIONDATOSINF'!I54</f>
        <v>124</v>
      </c>
      <c r="K27" s="29">
        <f>'[1]ALIMENTACIONDATOSINF'!J54</f>
        <v>15</v>
      </c>
      <c r="L27" s="29">
        <f>'[1]ALIMENTACIONDATOSINF'!K54</f>
        <v>23</v>
      </c>
      <c r="M27" s="29">
        <f>'[1]ALIMENTACIONDATOSINF'!L54</f>
        <v>6</v>
      </c>
      <c r="N27" s="29">
        <f>'[1]ALIMENTACIONDATOSINF'!M54</f>
        <v>41</v>
      </c>
      <c r="O27" s="29">
        <f>'[1]ALIMENTACIONDATOSINF'!N54</f>
        <v>0</v>
      </c>
      <c r="P27" s="29">
        <f>'[1]ALIMENTACIONDATOSINF'!O54</f>
        <v>3</v>
      </c>
      <c r="Q27" s="29">
        <f>'[1]ALIMENTACIONDATOSINF'!P54</f>
        <v>1</v>
      </c>
      <c r="R27" s="29">
        <f>'[1]ALIMENTACIONDATOSINF'!Q54</f>
        <v>1</v>
      </c>
      <c r="S27" s="29">
        <f>'[1]ALIMENTACIONDATOSINF'!R54</f>
        <v>247</v>
      </c>
      <c r="T27" s="29">
        <f>'[1]ALIMENTACIONDATOSINF'!S54</f>
        <v>24</v>
      </c>
      <c r="U27" s="29">
        <f>'[1]ALIMENTACIONDATOSINF'!T54</f>
        <v>50</v>
      </c>
      <c r="V27" s="29">
        <f>'[1]ALIMENTACIONDATOSINF'!U54</f>
        <v>33</v>
      </c>
      <c r="W27" s="29">
        <f>'[1]ALIMENTACIONDATOSINF'!V54</f>
        <v>1026</v>
      </c>
      <c r="X27" s="29">
        <f>'[1]ALIMENTACIONDATOSINF'!W54</f>
        <v>41</v>
      </c>
      <c r="Y27" s="29">
        <f>'[1]ALIMENTACIONDATOSINF'!X54</f>
        <v>43</v>
      </c>
      <c r="Z27" s="29">
        <f>'[1]ALIMENTACIONDATOSINF'!Y54</f>
        <v>647</v>
      </c>
      <c r="AA27" s="29">
        <f>'[1]ALIMENTACIONDATOSINF'!Z54</f>
        <v>58</v>
      </c>
      <c r="AB27" s="29">
        <f>'[1]ALIMENTACIONDATOSINF'!AA54</f>
        <v>3</v>
      </c>
      <c r="AC27" s="29">
        <f>'[1]ALIMENTACIONDATOSINF'!AB54</f>
        <v>10</v>
      </c>
      <c r="AD27" s="29">
        <f>'[1]ALIMENTACIONDATOSINF'!AC54</f>
        <v>217</v>
      </c>
      <c r="AE27" s="29">
        <f>'[1]ALIMENTACIONDATOSINF'!AD54</f>
        <v>58</v>
      </c>
      <c r="AF27" s="29">
        <f>'[1]ALIMENTACIONDATOSINF'!AE54</f>
        <v>54</v>
      </c>
      <c r="AG27" s="28">
        <f>'[1]ALIMENTACIONDATOSINF'!AF54</f>
        <v>575</v>
      </c>
      <c r="AH27" s="28">
        <f>'[1]ALIMENTACIONDATOSINF'!AG54</f>
        <v>24</v>
      </c>
      <c r="AI27" s="28">
        <f>'[1]ALIMENTACIONDATOSINF'!AH54</f>
        <v>89</v>
      </c>
      <c r="AJ27" s="28">
        <f>'[1]ALIMENTACIONDATOSINF'!AI54</f>
        <v>31</v>
      </c>
      <c r="AK27" s="10">
        <f t="shared" si="0"/>
        <v>3872</v>
      </c>
    </row>
    <row r="28" spans="2:37" ht="20.1" customHeight="1">
      <c r="B28" s="21">
        <v>26</v>
      </c>
      <c r="C28" s="22" t="s">
        <v>32</v>
      </c>
      <c r="D28" s="29">
        <f>'[1]ALIMENTACIONDATOSINF'!C55</f>
        <v>0</v>
      </c>
      <c r="E28" s="29">
        <f>'[1]ALIMENTACIONDATOSINF'!D55</f>
        <v>1</v>
      </c>
      <c r="F28" s="29">
        <f>'[1]ALIMENTACIONDATOSINF'!E55</f>
        <v>4</v>
      </c>
      <c r="G28" s="29">
        <f>'[1]ALIMENTACIONDATOSINF'!F55</f>
        <v>16</v>
      </c>
      <c r="H28" s="29">
        <f>'[1]ALIMENTACIONDATOSINF'!G55</f>
        <v>0</v>
      </c>
      <c r="I28" s="29">
        <f>'[1]ALIMENTACIONDATOSINF'!H55</f>
        <v>1</v>
      </c>
      <c r="J28" s="29">
        <f>'[1]ALIMENTACIONDATOSINF'!I55</f>
        <v>91</v>
      </c>
      <c r="K28" s="29">
        <f>'[1]ALIMENTACIONDATOSINF'!J55</f>
        <v>0</v>
      </c>
      <c r="L28" s="29">
        <f>'[1]ALIMENTACIONDATOSINF'!K55</f>
        <v>12</v>
      </c>
      <c r="M28" s="29">
        <f>'[1]ALIMENTACIONDATOSINF'!L55</f>
        <v>0</v>
      </c>
      <c r="N28" s="29">
        <f>'[1]ALIMENTACIONDATOSINF'!M55</f>
        <v>1</v>
      </c>
      <c r="O28" s="29">
        <f>'[1]ALIMENTACIONDATOSINF'!N55</f>
        <v>0</v>
      </c>
      <c r="P28" s="29">
        <f>'[1]ALIMENTACIONDATOSINF'!O55</f>
        <v>3</v>
      </c>
      <c r="Q28" s="29">
        <f>'[1]ALIMENTACIONDATOSINF'!P55</f>
        <v>0</v>
      </c>
      <c r="R28" s="29">
        <f>'[1]ALIMENTACIONDATOSINF'!Q55</f>
        <v>0</v>
      </c>
      <c r="S28" s="29">
        <f>'[1]ALIMENTACIONDATOSINF'!R55</f>
        <v>2</v>
      </c>
      <c r="T28" s="29">
        <f>'[1]ALIMENTACIONDATOSINF'!S55</f>
        <v>0</v>
      </c>
      <c r="U28" s="29">
        <f>'[1]ALIMENTACIONDATOSINF'!T55</f>
        <v>0</v>
      </c>
      <c r="V28" s="29">
        <f>'[1]ALIMENTACIONDATOSINF'!U55</f>
        <v>20</v>
      </c>
      <c r="W28" s="29">
        <f>'[1]ALIMENTACIONDATOSINF'!V55</f>
        <v>0</v>
      </c>
      <c r="X28" s="29">
        <f>'[1]ALIMENTACIONDATOSINF'!W55</f>
        <v>0</v>
      </c>
      <c r="Y28" s="29">
        <f>'[1]ALIMENTACIONDATOSINF'!X55</f>
        <v>33</v>
      </c>
      <c r="Z28" s="29">
        <f>'[1]ALIMENTACIONDATOSINF'!Y55</f>
        <v>0</v>
      </c>
      <c r="AA28" s="29">
        <f>'[1]ALIMENTACIONDATOSINF'!Z55</f>
        <v>16</v>
      </c>
      <c r="AB28" s="29">
        <f>'[1]ALIMENTACIONDATOSINF'!AA55</f>
        <v>1</v>
      </c>
      <c r="AC28" s="29">
        <f>'[1]ALIMENTACIONDATOSINF'!AB55</f>
        <v>11</v>
      </c>
      <c r="AD28" s="29">
        <f>'[1]ALIMENTACIONDATOSINF'!AC55</f>
        <v>0</v>
      </c>
      <c r="AE28" s="29">
        <f>'[1]ALIMENTACIONDATOSINF'!AD55</f>
        <v>4</v>
      </c>
      <c r="AF28" s="29">
        <f>'[1]ALIMENTACIONDATOSINF'!AE55</f>
        <v>16</v>
      </c>
      <c r="AG28" s="28">
        <f>'[1]ALIMENTACIONDATOSINF'!AF55</f>
        <v>0</v>
      </c>
      <c r="AH28" s="28">
        <f>'[1]ALIMENTACIONDATOSINF'!AG55</f>
        <v>1</v>
      </c>
      <c r="AI28" s="28">
        <f>'[1]ALIMENTACIONDATOSINF'!AH55</f>
        <v>1</v>
      </c>
      <c r="AJ28" s="28">
        <f>'[1]ALIMENTACIONDATOSINF'!AI55</f>
        <v>3</v>
      </c>
      <c r="AK28" s="10">
        <f t="shared" si="0"/>
        <v>237</v>
      </c>
    </row>
    <row r="29" spans="2:37" ht="20.1" customHeight="1">
      <c r="B29" s="21">
        <v>27</v>
      </c>
      <c r="C29" s="22" t="s">
        <v>33</v>
      </c>
      <c r="D29" s="29">
        <f>'[1]ALIMENTACIONDATOSINF'!C6</f>
        <v>179</v>
      </c>
      <c r="E29" s="29">
        <f>'[1]ALIMENTACIONDATOSINF'!D6</f>
        <v>3</v>
      </c>
      <c r="F29" s="29">
        <f>'[1]ALIMENTACIONDATOSINF'!E6</f>
        <v>86</v>
      </c>
      <c r="G29" s="29">
        <f>'[1]ALIMENTACIONDATOSINF'!F6</f>
        <v>0</v>
      </c>
      <c r="H29" s="29">
        <f>'[1]ALIMENTACIONDATOSINF'!G6</f>
        <v>6</v>
      </c>
      <c r="I29" s="29">
        <f>'[1]ALIMENTACIONDATOSINF'!H6</f>
        <v>35</v>
      </c>
      <c r="J29" s="29">
        <f>'[1]ALIMENTACIONDATOSINF'!I6</f>
        <v>256</v>
      </c>
      <c r="K29" s="29">
        <f>'[1]ALIMENTACIONDATOSINF'!J6</f>
        <v>4</v>
      </c>
      <c r="L29" s="29">
        <f>'[1]ALIMENTACIONDATOSINF'!K6</f>
        <v>3</v>
      </c>
      <c r="M29" s="29">
        <f>'[1]ALIMENTACIONDATOSINF'!L6</f>
        <v>37</v>
      </c>
      <c r="N29" s="29">
        <f>'[1]ALIMENTACIONDATOSINF'!M6</f>
        <v>13</v>
      </c>
      <c r="O29" s="29">
        <f>'[1]ALIMENTACIONDATOSINF'!N6</f>
        <v>328</v>
      </c>
      <c r="P29" s="29">
        <f>'[1]ALIMENTACIONDATOSINF'!O6</f>
        <v>0</v>
      </c>
      <c r="Q29" s="29">
        <f>'[1]ALIMENTACIONDATOSINF'!P6</f>
        <v>21</v>
      </c>
      <c r="R29" s="29">
        <f>'[1]ALIMENTACIONDATOSINF'!Q6</f>
        <v>482</v>
      </c>
      <c r="S29" s="29">
        <f>'[1]ALIMENTACIONDATOSINF'!R6</f>
        <v>120</v>
      </c>
      <c r="T29" s="29">
        <f>'[1]ALIMENTACIONDATOSINF'!S6</f>
        <v>1</v>
      </c>
      <c r="U29" s="29">
        <f>'[1]ALIMENTACIONDATOSINF'!T6</f>
        <v>12</v>
      </c>
      <c r="V29" s="29">
        <f>'[1]ALIMENTACIONDATOSINF'!U6</f>
        <v>667</v>
      </c>
      <c r="W29" s="29">
        <f>'[1]ALIMENTACIONDATOSINF'!V6</f>
        <v>743</v>
      </c>
      <c r="X29" s="29">
        <f>'[1]ALIMENTACIONDATOSINF'!W6</f>
        <v>4</v>
      </c>
      <c r="Y29" s="29">
        <f>'[1]ALIMENTACIONDATOSINF'!X6</f>
        <v>179</v>
      </c>
      <c r="Z29" s="29">
        <f>'[1]ALIMENTACIONDATOSINF'!Y6</f>
        <v>291</v>
      </c>
      <c r="AA29" s="29">
        <f>'[1]ALIMENTACIONDATOSINF'!Z6</f>
        <v>0</v>
      </c>
      <c r="AB29" s="29">
        <f>'[1]ALIMENTACIONDATOSINF'!AA6</f>
        <v>55</v>
      </c>
      <c r="AC29" s="29">
        <f>'[1]ALIMENTACIONDATOSINF'!AB6</f>
        <v>1</v>
      </c>
      <c r="AD29" s="29">
        <f>'[1]ALIMENTACIONDATOSINF'!AC6</f>
        <v>129</v>
      </c>
      <c r="AE29" s="29">
        <f>'[1]ALIMENTACIONDATOSINF'!AD6</f>
        <v>962</v>
      </c>
      <c r="AF29" s="29">
        <f>'[1]ALIMENTACIONDATOSINF'!AE6</f>
        <v>19</v>
      </c>
      <c r="AG29" s="28">
        <f>'[1]ALIMENTACIONDATOSINF'!AF6</f>
        <v>7</v>
      </c>
      <c r="AH29" s="28">
        <f>'[1]ALIMENTACIONDATOSINF'!AG6</f>
        <v>7</v>
      </c>
      <c r="AI29" s="28">
        <f>'[1]ALIMENTACIONDATOSINF'!AH6</f>
        <v>8</v>
      </c>
      <c r="AJ29" s="28">
        <f>'[1]ALIMENTACIONDATOSINF'!AI6</f>
        <v>1</v>
      </c>
      <c r="AK29" s="10">
        <f t="shared" si="0"/>
        <v>4659</v>
      </c>
    </row>
    <row r="30" spans="2:37" ht="20.1" customHeight="1">
      <c r="B30" s="21">
        <v>28</v>
      </c>
      <c r="C30" s="22" t="s">
        <v>34</v>
      </c>
      <c r="D30" s="29">
        <f>'[1]ALIMENTACIONDATOSINF'!C28</f>
        <v>115</v>
      </c>
      <c r="E30" s="29">
        <f>'[1]ALIMENTACIONDATOSINF'!D28</f>
        <v>40</v>
      </c>
      <c r="F30" s="29">
        <f>'[1]ALIMENTACIONDATOSINF'!E28</f>
        <v>241</v>
      </c>
      <c r="G30" s="29">
        <f>'[1]ALIMENTACIONDATOSINF'!F28</f>
        <v>10</v>
      </c>
      <c r="H30" s="29">
        <f>'[1]ALIMENTACIONDATOSINF'!G28</f>
        <v>10</v>
      </c>
      <c r="I30" s="29">
        <f>'[1]ALIMENTACIONDATOSINF'!H28</f>
        <v>285</v>
      </c>
      <c r="J30" s="29">
        <f>'[1]ALIMENTACIONDATOSINF'!I28</f>
        <v>121</v>
      </c>
      <c r="K30" s="29">
        <f>'[1]ALIMENTACIONDATOSINF'!J28</f>
        <v>5</v>
      </c>
      <c r="L30" s="29">
        <f>'[1]ALIMENTACIONDATOSINF'!K28</f>
        <v>20</v>
      </c>
      <c r="M30" s="29">
        <f>'[1]ALIMENTACIONDATOSINF'!L28</f>
        <v>76</v>
      </c>
      <c r="N30" s="29">
        <f>'[1]ALIMENTACIONDATOSINF'!M28</f>
        <v>50</v>
      </c>
      <c r="O30" s="29">
        <f>'[1]ALIMENTACIONDATOSINF'!N28</f>
        <v>64</v>
      </c>
      <c r="P30" s="29">
        <f>'[1]ALIMENTACIONDATOSINF'!O28</f>
        <v>20</v>
      </c>
      <c r="Q30" s="29">
        <f>'[1]ALIMENTACIONDATOSINF'!P28</f>
        <v>102</v>
      </c>
      <c r="R30" s="29">
        <f>'[1]ALIMENTACIONDATOSINF'!Q28</f>
        <v>188</v>
      </c>
      <c r="S30" s="29">
        <f>'[1]ALIMENTACIONDATOSINF'!R28</f>
        <v>81</v>
      </c>
      <c r="T30" s="29">
        <f>'[1]ALIMENTACIONDATOSINF'!S28</f>
        <v>4</v>
      </c>
      <c r="U30" s="29">
        <f>'[1]ALIMENTACIONDATOSINF'!T28</f>
        <v>40</v>
      </c>
      <c r="V30" s="29">
        <f>'[1]ALIMENTACIONDATOSINF'!U28</f>
        <v>98</v>
      </c>
      <c r="W30" s="29">
        <f>'[1]ALIMENTACIONDATOSINF'!V28</f>
        <v>603</v>
      </c>
      <c r="X30" s="29">
        <f>'[1]ALIMENTACIONDATOSINF'!W28</f>
        <v>15</v>
      </c>
      <c r="Y30" s="29">
        <f>'[1]ALIMENTACIONDATOSINF'!X28</f>
        <v>103</v>
      </c>
      <c r="Z30" s="29">
        <f>'[1]ALIMENTACIONDATOSINF'!Y28</f>
        <v>645</v>
      </c>
      <c r="AA30" s="29">
        <f>'[1]ALIMENTACIONDATOSINF'!Z28</f>
        <v>37</v>
      </c>
      <c r="AB30" s="29">
        <f>'[1]ALIMENTACIONDATOSINF'!AA28</f>
        <v>293</v>
      </c>
      <c r="AC30" s="29">
        <f>'[1]ALIMENTACIONDATOSINF'!AB28</f>
        <v>15</v>
      </c>
      <c r="AD30" s="29">
        <f>'[1]ALIMENTACIONDATOSINF'!AC28</f>
        <v>52</v>
      </c>
      <c r="AE30" s="29">
        <f>'[1]ALIMENTACIONDATOSINF'!AD28</f>
        <v>357</v>
      </c>
      <c r="AF30" s="29">
        <f>'[1]ALIMENTACIONDATOSINF'!AE28</f>
        <v>45</v>
      </c>
      <c r="AG30" s="28">
        <f>'[1]ALIMENTACIONDATOSINF'!AF28</f>
        <v>77</v>
      </c>
      <c r="AH30" s="28">
        <f>'[1]ALIMENTACIONDATOSINF'!AG28</f>
        <v>26</v>
      </c>
      <c r="AI30" s="28">
        <f>'[1]ALIMENTACIONDATOSINF'!AH28</f>
        <v>35</v>
      </c>
      <c r="AJ30" s="28">
        <f>'[1]ALIMENTACIONDATOSINF'!AI28</f>
        <v>16</v>
      </c>
      <c r="AK30" s="10">
        <f t="shared" si="0"/>
        <v>3889</v>
      </c>
    </row>
    <row r="31" spans="2:37" ht="20.1" customHeight="1">
      <c r="B31" s="21">
        <v>29</v>
      </c>
      <c r="C31" s="22" t="s">
        <v>35</v>
      </c>
      <c r="D31" s="29">
        <f>'[1]ALIMENTACIONDATOSINF'!C8</f>
        <v>58</v>
      </c>
      <c r="E31" s="29">
        <f>'[1]ALIMENTACIONDATOSINF'!D8</f>
        <v>36</v>
      </c>
      <c r="F31" s="29">
        <f>'[1]ALIMENTACIONDATOSINF'!E8</f>
        <v>131</v>
      </c>
      <c r="G31" s="29">
        <f>'[1]ALIMENTACIONDATOSINF'!F8</f>
        <v>25</v>
      </c>
      <c r="H31" s="29">
        <f>'[1]ALIMENTACIONDATOSINF'!G8</f>
        <v>9</v>
      </c>
      <c r="I31" s="29">
        <f>'[1]ALIMENTACIONDATOSINF'!H8</f>
        <v>268</v>
      </c>
      <c r="J31" s="29">
        <f>'[1]ALIMENTACIONDATOSINF'!I8</f>
        <v>123</v>
      </c>
      <c r="K31" s="29">
        <f>'[1]ALIMENTACIONDATOSINF'!J8</f>
        <v>19</v>
      </c>
      <c r="L31" s="29">
        <f>'[1]ALIMENTACIONDATOSINF'!K8</f>
        <v>29</v>
      </c>
      <c r="M31" s="29">
        <f>'[1]ALIMENTACIONDATOSINF'!L8</f>
        <v>19</v>
      </c>
      <c r="N31" s="29">
        <f>'[1]ALIMENTACIONDATOSINF'!M8</f>
        <v>64</v>
      </c>
      <c r="O31" s="29">
        <f>'[1]ALIMENTACIONDATOSINF'!N8</f>
        <v>2</v>
      </c>
      <c r="P31" s="29">
        <f>'[1]ALIMENTACIONDATOSINF'!O8</f>
        <v>18</v>
      </c>
      <c r="Q31" s="29">
        <f>'[1]ALIMENTACIONDATOSINF'!P8</f>
        <v>53</v>
      </c>
      <c r="R31" s="29">
        <f>'[1]ALIMENTACIONDATOSINF'!Q8</f>
        <v>303</v>
      </c>
      <c r="S31" s="29">
        <f>'[1]ALIMENTACIONDATOSINF'!R8</f>
        <v>122</v>
      </c>
      <c r="T31" s="29">
        <f>'[1]ALIMENTACIONDATOSINF'!S8</f>
        <v>23</v>
      </c>
      <c r="U31" s="29">
        <f>'[1]ALIMENTACIONDATOSINF'!T8</f>
        <v>86</v>
      </c>
      <c r="V31" s="29">
        <f>'[1]ALIMENTACIONDATOSINF'!U8</f>
        <v>36</v>
      </c>
      <c r="W31" s="29">
        <f>'[1]ALIMENTACIONDATOSINF'!V8</f>
        <v>164</v>
      </c>
      <c r="X31" s="29">
        <f>'[1]ALIMENTACIONDATOSINF'!W8</f>
        <v>15</v>
      </c>
      <c r="Y31" s="29">
        <f>'[1]ALIMENTACIONDATOSINF'!X8</f>
        <v>138</v>
      </c>
      <c r="Z31" s="29">
        <f>'[1]ALIMENTACIONDATOSINF'!Y8</f>
        <v>917</v>
      </c>
      <c r="AA31" s="29">
        <f>'[1]ALIMENTACIONDATOSINF'!Z8</f>
        <v>16</v>
      </c>
      <c r="AB31" s="29">
        <f>'[1]ALIMENTACIONDATOSINF'!AA8</f>
        <v>214</v>
      </c>
      <c r="AC31" s="29">
        <f>'[1]ALIMENTACIONDATOSINF'!AB8</f>
        <v>28</v>
      </c>
      <c r="AD31" s="29">
        <f>'[1]ALIMENTACIONDATOSINF'!AC8</f>
        <v>52</v>
      </c>
      <c r="AE31" s="29">
        <f>'[1]ALIMENTACIONDATOSINF'!AD8</f>
        <v>262</v>
      </c>
      <c r="AF31" s="29">
        <f>'[1]ALIMENTACIONDATOSINF'!AE8</f>
        <v>126</v>
      </c>
      <c r="AG31" s="28">
        <f>'[1]ALIMENTACIONDATOSINF'!AF8</f>
        <v>206</v>
      </c>
      <c r="AH31" s="28">
        <f>'[1]ALIMENTACIONDATOSINF'!AG8</f>
        <v>11</v>
      </c>
      <c r="AI31" s="28">
        <f>'[1]ALIMENTACIONDATOSINF'!AH8</f>
        <v>27</v>
      </c>
      <c r="AJ31" s="28">
        <f>'[1]ALIMENTACIONDATOSINF'!AI8</f>
        <v>18</v>
      </c>
      <c r="AK31" s="10">
        <f t="shared" si="0"/>
        <v>3618</v>
      </c>
    </row>
    <row r="32" spans="2:37" ht="20.1" customHeight="1">
      <c r="B32" s="21">
        <v>30</v>
      </c>
      <c r="C32" s="22" t="s">
        <v>36</v>
      </c>
      <c r="D32" s="29">
        <f>'[1]ALIMENTACIONDATOSINF'!C40</f>
        <v>87</v>
      </c>
      <c r="E32" s="29">
        <f>'[1]ALIMENTACIONDATOSINF'!D40</f>
        <v>24</v>
      </c>
      <c r="F32" s="29">
        <f>'[1]ALIMENTACIONDATOSINF'!E40</f>
        <v>127</v>
      </c>
      <c r="G32" s="29">
        <f>'[1]ALIMENTACIONDATOSINF'!F40</f>
        <v>14</v>
      </c>
      <c r="H32" s="29">
        <f>'[1]ALIMENTACIONDATOSINF'!G40</f>
        <v>6</v>
      </c>
      <c r="I32" s="29">
        <f>'[1]ALIMENTACIONDATOSINF'!H40</f>
        <v>279</v>
      </c>
      <c r="J32" s="29">
        <f>'[1]ALIMENTACIONDATOSINF'!I40</f>
        <v>67</v>
      </c>
      <c r="K32" s="29">
        <f>'[1]ALIMENTACIONDATOSINF'!J40</f>
        <v>7</v>
      </c>
      <c r="L32" s="29">
        <f>'[1]ALIMENTACIONDATOSINF'!K40</f>
        <v>3</v>
      </c>
      <c r="M32" s="29">
        <f>'[1]ALIMENTACIONDATOSINF'!L40</f>
        <v>40</v>
      </c>
      <c r="N32" s="29">
        <f>'[1]ALIMENTACIONDATOSINF'!M40</f>
        <v>50</v>
      </c>
      <c r="O32" s="29">
        <f>'[1]ALIMENTACIONDATOSINF'!N40</f>
        <v>7</v>
      </c>
      <c r="P32" s="29">
        <f>'[1]ALIMENTACIONDATOSINF'!O40</f>
        <v>10</v>
      </c>
      <c r="Q32" s="29">
        <f>'[1]ALIMENTACIONDATOSINF'!P40</f>
        <v>55</v>
      </c>
      <c r="R32" s="29">
        <f>'[1]ALIMENTACIONDATOSINF'!Q40</f>
        <v>136</v>
      </c>
      <c r="S32" s="29">
        <f>'[1]ALIMENTACIONDATOSINF'!R40</f>
        <v>80</v>
      </c>
      <c r="T32" s="29">
        <f>'[1]ALIMENTACIONDATOSINF'!S40</f>
        <v>3</v>
      </c>
      <c r="U32" s="29">
        <f>'[1]ALIMENTACIONDATOSINF'!T40</f>
        <v>26</v>
      </c>
      <c r="V32" s="29">
        <f>'[1]ALIMENTACIONDATOSINF'!U40</f>
        <v>12</v>
      </c>
      <c r="W32" s="29">
        <f>'[1]ALIMENTACIONDATOSINF'!V40</f>
        <v>144</v>
      </c>
      <c r="X32" s="29">
        <f>'[1]ALIMENTACIONDATOSINF'!W40</f>
        <v>18</v>
      </c>
      <c r="Y32" s="29">
        <f>'[1]ALIMENTACIONDATOSINF'!X40</f>
        <v>76</v>
      </c>
      <c r="Z32" s="29">
        <f>'[1]ALIMENTACIONDATOSINF'!Y40</f>
        <v>483</v>
      </c>
      <c r="AA32" s="29">
        <f>'[1]ALIMENTACIONDATOSINF'!Z40</f>
        <v>15</v>
      </c>
      <c r="AB32" s="29">
        <f>'[1]ALIMENTACIONDATOSINF'!AA40</f>
        <v>165</v>
      </c>
      <c r="AC32" s="29">
        <f>'[1]ALIMENTACIONDATOSINF'!AB40</f>
        <v>29</v>
      </c>
      <c r="AD32" s="29">
        <f>'[1]ALIMENTACIONDATOSINF'!AC40</f>
        <v>25</v>
      </c>
      <c r="AE32" s="29">
        <f>'[1]ALIMENTACIONDATOSINF'!AD40</f>
        <v>300</v>
      </c>
      <c r="AF32" s="29">
        <f>'[1]ALIMENTACIONDATOSINF'!AE40</f>
        <v>40</v>
      </c>
      <c r="AG32" s="28">
        <f>'[1]ALIMENTACIONDATOSINF'!AF40</f>
        <v>276</v>
      </c>
      <c r="AH32" s="28">
        <f>'[1]ALIMENTACIONDATOSINF'!AG40</f>
        <v>30</v>
      </c>
      <c r="AI32" s="28">
        <f>'[1]ALIMENTACIONDATOSINF'!AH40</f>
        <v>15</v>
      </c>
      <c r="AJ32" s="28">
        <f>'[1]ALIMENTACIONDATOSINF'!AI40</f>
        <v>18</v>
      </c>
      <c r="AK32" s="10">
        <f t="shared" si="0"/>
        <v>2667</v>
      </c>
    </row>
    <row r="33" spans="2:37" ht="20.1" customHeight="1">
      <c r="B33" s="21">
        <v>31</v>
      </c>
      <c r="C33" s="22" t="s">
        <v>37</v>
      </c>
      <c r="D33" s="29">
        <f>'[1]ALIMENTACIONDATOSINF'!C10</f>
        <v>54</v>
      </c>
      <c r="E33" s="29">
        <f>'[1]ALIMENTACIONDATOSINF'!D10</f>
        <v>13</v>
      </c>
      <c r="F33" s="29">
        <f>'[1]ALIMENTACIONDATOSINF'!E10</f>
        <v>21</v>
      </c>
      <c r="G33" s="29">
        <f>'[1]ALIMENTACIONDATOSINF'!F10</f>
        <v>6</v>
      </c>
      <c r="H33" s="29">
        <f>'[1]ALIMENTACIONDATOSINF'!G10</f>
        <v>20</v>
      </c>
      <c r="I33" s="29">
        <f>'[1]ALIMENTACIONDATOSINF'!H10</f>
        <v>89</v>
      </c>
      <c r="J33" s="29">
        <f>'[1]ALIMENTACIONDATOSINF'!I10</f>
        <v>52</v>
      </c>
      <c r="K33" s="29">
        <f>'[1]ALIMENTACIONDATOSINF'!J10</f>
        <v>3</v>
      </c>
      <c r="L33" s="29">
        <f>'[1]ALIMENTACIONDATOSINF'!K10</f>
        <v>17</v>
      </c>
      <c r="M33" s="29">
        <f>'[1]ALIMENTACIONDATOSINF'!L10</f>
        <v>14</v>
      </c>
      <c r="N33" s="29">
        <f>'[1]ALIMENTACIONDATOSINF'!M10</f>
        <v>9</v>
      </c>
      <c r="O33" s="29">
        <f>'[1]ALIMENTACIONDATOSINF'!N10</f>
        <v>0</v>
      </c>
      <c r="P33" s="29">
        <f>'[1]ALIMENTACIONDATOSINF'!O10</f>
        <v>16</v>
      </c>
      <c r="Q33" s="29">
        <f>'[1]ALIMENTACIONDATOSINF'!P10</f>
        <v>2</v>
      </c>
      <c r="R33" s="29">
        <f>'[1]ALIMENTACIONDATOSINF'!Q10</f>
        <v>78</v>
      </c>
      <c r="S33" s="29">
        <f>'[1]ALIMENTACIONDATOSINF'!R10</f>
        <v>185</v>
      </c>
      <c r="T33" s="29">
        <f>'[1]ALIMENTACIONDATOSINF'!S10</f>
        <v>3</v>
      </c>
      <c r="U33" s="29">
        <f>'[1]ALIMENTACIONDATOSINF'!T10</f>
        <v>34</v>
      </c>
      <c r="V33" s="29">
        <f>'[1]ALIMENTACIONDATOSINF'!U10</f>
        <v>12</v>
      </c>
      <c r="W33" s="29">
        <f>'[1]ALIMENTACIONDATOSINF'!V10</f>
        <v>356</v>
      </c>
      <c r="X33" s="29">
        <f>'[1]ALIMENTACIONDATOSINF'!W10</f>
        <v>35</v>
      </c>
      <c r="Y33" s="29">
        <f>'[1]ALIMENTACIONDATOSINF'!X10</f>
        <v>114</v>
      </c>
      <c r="Z33" s="29">
        <f>'[1]ALIMENTACIONDATOSINF'!Y10</f>
        <v>471</v>
      </c>
      <c r="AA33" s="29">
        <f>'[1]ALIMENTACIONDATOSINF'!Z10</f>
        <v>36</v>
      </c>
      <c r="AB33" s="29">
        <f>'[1]ALIMENTACIONDATOSINF'!AA10</f>
        <v>117</v>
      </c>
      <c r="AC33" s="29">
        <f>'[1]ALIMENTACIONDATOSINF'!AB10</f>
        <v>17</v>
      </c>
      <c r="AD33" s="29">
        <f>'[1]ALIMENTACIONDATOSINF'!AC10</f>
        <v>42</v>
      </c>
      <c r="AE33" s="29">
        <f>'[1]ALIMENTACIONDATOSINF'!AD10</f>
        <v>258</v>
      </c>
      <c r="AF33" s="29">
        <f>'[1]ALIMENTACIONDATOSINF'!AE10</f>
        <v>14</v>
      </c>
      <c r="AG33" s="28">
        <f>'[1]ALIMENTACIONDATOSINF'!AF10</f>
        <v>123</v>
      </c>
      <c r="AH33" s="28">
        <f>'[1]ALIMENTACIONDATOSINF'!AG10</f>
        <v>24</v>
      </c>
      <c r="AI33" s="28">
        <f>'[1]ALIMENTACIONDATOSINF'!AH10</f>
        <v>33</v>
      </c>
      <c r="AJ33" s="28">
        <f>'[1]ALIMENTACIONDATOSINF'!AI10</f>
        <v>7</v>
      </c>
      <c r="AK33" s="10">
        <f t="shared" si="0"/>
        <v>2275</v>
      </c>
    </row>
    <row r="34" spans="2:37" ht="20.1" customHeight="1">
      <c r="B34" s="21">
        <v>32</v>
      </c>
      <c r="C34" s="22" t="s">
        <v>38</v>
      </c>
      <c r="D34" s="29">
        <f>'[1]ALIMENTACIONDATOSINF'!C51</f>
        <v>28</v>
      </c>
      <c r="E34" s="29">
        <f>'[1]ALIMENTACIONDATOSINF'!D51</f>
        <v>1</v>
      </c>
      <c r="F34" s="29">
        <f>'[1]ALIMENTACIONDATOSINF'!E51</f>
        <v>0</v>
      </c>
      <c r="G34" s="29">
        <f>'[1]ALIMENTACIONDATOSINF'!F51</f>
        <v>0</v>
      </c>
      <c r="H34" s="29">
        <f>'[1]ALIMENTACIONDATOSINF'!G51</f>
        <v>0</v>
      </c>
      <c r="I34" s="29">
        <f>'[1]ALIMENTACIONDATOSINF'!H51</f>
        <v>0</v>
      </c>
      <c r="J34" s="29">
        <f>'[1]ALIMENTACIONDATOSINF'!I51</f>
        <v>21</v>
      </c>
      <c r="K34" s="29">
        <f>'[1]ALIMENTACIONDATOSINF'!J51</f>
        <v>0</v>
      </c>
      <c r="L34" s="29">
        <f>'[1]ALIMENTACIONDATOSINF'!K51</f>
        <v>0</v>
      </c>
      <c r="M34" s="29">
        <f>'[1]ALIMENTACIONDATOSINF'!L51</f>
        <v>2</v>
      </c>
      <c r="N34" s="29">
        <f>'[1]ALIMENTACIONDATOSINF'!M51</f>
        <v>1</v>
      </c>
      <c r="O34" s="29">
        <f>'[1]ALIMENTACIONDATOSINF'!N51</f>
        <v>49</v>
      </c>
      <c r="P34" s="29">
        <f>'[1]ALIMENTACIONDATOSINF'!O51</f>
        <v>0</v>
      </c>
      <c r="Q34" s="29">
        <f>'[1]ALIMENTACIONDATOSINF'!P51</f>
        <v>0</v>
      </c>
      <c r="R34" s="29">
        <f>'[1]ALIMENTACIONDATOSINF'!Q51</f>
        <v>74</v>
      </c>
      <c r="S34" s="29">
        <f>'[1]ALIMENTACIONDATOSINF'!R51</f>
        <v>1</v>
      </c>
      <c r="T34" s="29">
        <f>'[1]ALIMENTACIONDATOSINF'!S51</f>
        <v>0</v>
      </c>
      <c r="U34" s="29">
        <f>'[1]ALIMENTACIONDATOSINF'!T51</f>
        <v>0</v>
      </c>
      <c r="V34" s="29">
        <f>'[1]ALIMENTACIONDATOSINF'!U51</f>
        <v>78</v>
      </c>
      <c r="W34" s="29">
        <f>'[1]ALIMENTACIONDATOSINF'!V51</f>
        <v>77</v>
      </c>
      <c r="X34" s="29">
        <f>'[1]ALIMENTACIONDATOSINF'!W51</f>
        <v>0</v>
      </c>
      <c r="Y34" s="29">
        <f>'[1]ALIMENTACIONDATOSINF'!X51</f>
        <v>58</v>
      </c>
      <c r="Z34" s="29">
        <f>'[1]ALIMENTACIONDATOSINF'!Y51</f>
        <v>3</v>
      </c>
      <c r="AA34" s="29">
        <f>'[1]ALIMENTACIONDATOSINF'!Z51</f>
        <v>0</v>
      </c>
      <c r="AB34" s="29">
        <f>'[1]ALIMENTACIONDATOSINF'!AA51</f>
        <v>1</v>
      </c>
      <c r="AC34" s="29">
        <f>'[1]ALIMENTACIONDATOSINF'!AB51</f>
        <v>0</v>
      </c>
      <c r="AD34" s="29">
        <f>'[1]ALIMENTACIONDATOSINF'!AC51</f>
        <v>33</v>
      </c>
      <c r="AE34" s="29">
        <f>'[1]ALIMENTACIONDATOSINF'!AD51</f>
        <v>69</v>
      </c>
      <c r="AF34" s="29">
        <f>'[1]ALIMENTACIONDATOSINF'!AE51</f>
        <v>0</v>
      </c>
      <c r="AG34" s="28">
        <f>'[1]ALIMENTACIONDATOSINF'!AF51</f>
        <v>0</v>
      </c>
      <c r="AH34" s="28">
        <f>'[1]ALIMENTACIONDATOSINF'!AG51</f>
        <v>0</v>
      </c>
      <c r="AI34" s="28">
        <f>'[1]ALIMENTACIONDATOSINF'!AH51</f>
        <v>0</v>
      </c>
      <c r="AJ34" s="28">
        <f>'[1]ALIMENTACIONDATOSINF'!AI51</f>
        <v>0</v>
      </c>
      <c r="AK34" s="10">
        <f t="shared" si="0"/>
        <v>496</v>
      </c>
    </row>
    <row r="35" spans="2:37" ht="20.1" customHeight="1">
      <c r="B35" s="21">
        <v>33</v>
      </c>
      <c r="C35" s="22" t="s">
        <v>39</v>
      </c>
      <c r="D35" s="29">
        <f>'[1]ALIMENTACIONDATOSINF'!C13</f>
        <v>7</v>
      </c>
      <c r="E35" s="29">
        <f>'[1]ALIMENTACIONDATOSINF'!D13</f>
        <v>0</v>
      </c>
      <c r="F35" s="29">
        <f>'[1]ALIMENTACIONDATOSINF'!E13</f>
        <v>0</v>
      </c>
      <c r="G35" s="29">
        <f>'[1]ALIMENTACIONDATOSINF'!F13</f>
        <v>0</v>
      </c>
      <c r="H35" s="29">
        <f>'[1]ALIMENTACIONDATOSINF'!G13</f>
        <v>0</v>
      </c>
      <c r="I35" s="29">
        <f>'[1]ALIMENTACIONDATOSINF'!H13</f>
        <v>86</v>
      </c>
      <c r="J35" s="29">
        <f>'[1]ALIMENTACIONDATOSINF'!I13</f>
        <v>2</v>
      </c>
      <c r="K35" s="29">
        <f>'[1]ALIMENTACIONDATOSINF'!J13</f>
        <v>0</v>
      </c>
      <c r="L35" s="29">
        <f>'[1]ALIMENTACIONDATOSINF'!K13</f>
        <v>0</v>
      </c>
      <c r="M35" s="29">
        <f>'[1]ALIMENTACIONDATOSINF'!L13</f>
        <v>4</v>
      </c>
      <c r="N35" s="29">
        <f>'[1]ALIMENTACIONDATOSINF'!M13</f>
        <v>0</v>
      </c>
      <c r="O35" s="29">
        <f>'[1]ALIMENTACIONDATOSINF'!N13</f>
        <v>8</v>
      </c>
      <c r="P35" s="29">
        <f>'[1]ALIMENTACIONDATOSINF'!O13</f>
        <v>2</v>
      </c>
      <c r="Q35" s="29">
        <f>'[1]ALIMENTACIONDATOSINF'!P13</f>
        <v>12</v>
      </c>
      <c r="R35" s="29">
        <f>'[1]ALIMENTACIONDATOSINF'!Q13</f>
        <v>83</v>
      </c>
      <c r="S35" s="29">
        <f>'[1]ALIMENTACIONDATOSINF'!R13</f>
        <v>4</v>
      </c>
      <c r="T35" s="29">
        <f>'[1]ALIMENTACIONDATOSINF'!S13</f>
        <v>0</v>
      </c>
      <c r="U35" s="29">
        <f>'[1]ALIMENTACIONDATOSINF'!T13</f>
        <v>0</v>
      </c>
      <c r="V35" s="29">
        <f>'[1]ALIMENTACIONDATOSINF'!U13</f>
        <v>5</v>
      </c>
      <c r="W35" s="29">
        <f>'[1]ALIMENTACIONDATOSINF'!V13</f>
        <v>0</v>
      </c>
      <c r="X35" s="29">
        <f>'[1]ALIMENTACIONDATOSINF'!W13</f>
        <v>0</v>
      </c>
      <c r="Y35" s="29">
        <f>'[1]ALIMENTACIONDATOSINF'!X13</f>
        <v>1</v>
      </c>
      <c r="Z35" s="29">
        <f>'[1]ALIMENTACIONDATOSINF'!Y13</f>
        <v>91</v>
      </c>
      <c r="AA35" s="29">
        <f>'[1]ALIMENTACIONDATOSINF'!Z13</f>
        <v>7</v>
      </c>
      <c r="AB35" s="29">
        <f>'[1]ALIMENTACIONDATOSINF'!AA13</f>
        <v>10</v>
      </c>
      <c r="AC35" s="29">
        <f>'[1]ALIMENTACIONDATOSINF'!AB13</f>
        <v>0</v>
      </c>
      <c r="AD35" s="29">
        <f>'[1]ALIMENTACIONDATOSINF'!AC13</f>
        <v>0</v>
      </c>
      <c r="AE35" s="29">
        <f>'[1]ALIMENTACIONDATOSINF'!AD13</f>
        <v>7</v>
      </c>
      <c r="AF35" s="29">
        <f>'[1]ALIMENTACIONDATOSINF'!AE13</f>
        <v>3</v>
      </c>
      <c r="AG35" s="28">
        <f>'[1]ALIMENTACIONDATOSINF'!AF13</f>
        <v>22</v>
      </c>
      <c r="AH35" s="28">
        <f>'[1]ALIMENTACIONDATOSINF'!AG13</f>
        <v>0</v>
      </c>
      <c r="AI35" s="28">
        <f>'[1]ALIMENTACIONDATOSINF'!AH13</f>
        <v>0</v>
      </c>
      <c r="AJ35" s="28">
        <f>'[1]ALIMENTACIONDATOSINF'!AI13</f>
        <v>2</v>
      </c>
      <c r="AK35" s="10">
        <f aca="true" t="shared" si="1" ref="AK35:AK55">SUM(D35:AJ35)</f>
        <v>356</v>
      </c>
    </row>
    <row r="36" spans="2:37" ht="20.1" customHeight="1">
      <c r="B36" s="21">
        <v>34</v>
      </c>
      <c r="C36" s="22" t="s">
        <v>40</v>
      </c>
      <c r="D36" s="29">
        <f>'[1]ALIMENTACIONDATOSINF'!C14</f>
        <v>4</v>
      </c>
      <c r="E36" s="29">
        <f>'[1]ALIMENTACIONDATOSINF'!D14</f>
        <v>0</v>
      </c>
      <c r="F36" s="29">
        <f>'[1]ALIMENTACIONDATOSINF'!E14</f>
        <v>1</v>
      </c>
      <c r="G36" s="29">
        <f>'[1]ALIMENTACIONDATOSINF'!F14</f>
        <v>0</v>
      </c>
      <c r="H36" s="29">
        <f>'[1]ALIMENTACIONDATOSINF'!G14</f>
        <v>0</v>
      </c>
      <c r="I36" s="29">
        <f>'[1]ALIMENTACIONDATOSINF'!H14</f>
        <v>4</v>
      </c>
      <c r="J36" s="29">
        <f>'[1]ALIMENTACIONDATOSINF'!I14</f>
        <v>1</v>
      </c>
      <c r="K36" s="29">
        <f>'[1]ALIMENTACIONDATOSINF'!J14</f>
        <v>0</v>
      </c>
      <c r="L36" s="29">
        <f>'[1]ALIMENTACIONDATOSINF'!K14</f>
        <v>0</v>
      </c>
      <c r="M36" s="29">
        <f>'[1]ALIMENTACIONDATOSINF'!L14</f>
        <v>4</v>
      </c>
      <c r="N36" s="29">
        <f>'[1]ALIMENTACIONDATOSINF'!M14</f>
        <v>0</v>
      </c>
      <c r="O36" s="29">
        <f>'[1]ALIMENTACIONDATOSINF'!N14</f>
        <v>0</v>
      </c>
      <c r="P36" s="29">
        <f>'[1]ALIMENTACIONDATOSINF'!O14</f>
        <v>0</v>
      </c>
      <c r="Q36" s="29">
        <f>'[1]ALIMENTACIONDATOSINF'!P14</f>
        <v>5</v>
      </c>
      <c r="R36" s="29">
        <f>'[1]ALIMENTACIONDATOSINF'!Q14</f>
        <v>10</v>
      </c>
      <c r="S36" s="29">
        <f>'[1]ALIMENTACIONDATOSINF'!R14</f>
        <v>0</v>
      </c>
      <c r="T36" s="29">
        <f>'[1]ALIMENTACIONDATOSINF'!S14</f>
        <v>0</v>
      </c>
      <c r="U36" s="29">
        <f>'[1]ALIMENTACIONDATOSINF'!T14</f>
        <v>0</v>
      </c>
      <c r="V36" s="29">
        <f>'[1]ALIMENTACIONDATOSINF'!U14</f>
        <v>91</v>
      </c>
      <c r="W36" s="29">
        <f>'[1]ALIMENTACIONDATOSINF'!V14</f>
        <v>147</v>
      </c>
      <c r="X36" s="29">
        <f>'[1]ALIMENTACIONDATOSINF'!W14</f>
        <v>0</v>
      </c>
      <c r="Y36" s="29">
        <f>'[1]ALIMENTACIONDATOSINF'!X14</f>
        <v>3</v>
      </c>
      <c r="Z36" s="29">
        <f>'[1]ALIMENTACIONDATOSINF'!Y14</f>
        <v>6</v>
      </c>
      <c r="AA36" s="29">
        <f>'[1]ALIMENTACIONDATOSINF'!Z14</f>
        <v>1</v>
      </c>
      <c r="AB36" s="29">
        <f>'[1]ALIMENTACIONDATOSINF'!AA14</f>
        <v>1</v>
      </c>
      <c r="AC36" s="29">
        <f>'[1]ALIMENTACIONDATOSINF'!AB14</f>
        <v>1</v>
      </c>
      <c r="AD36" s="29">
        <f>'[1]ALIMENTACIONDATOSINF'!AC14</f>
        <v>3</v>
      </c>
      <c r="AE36" s="29">
        <f>'[1]ALIMENTACIONDATOSINF'!AD14</f>
        <v>9</v>
      </c>
      <c r="AF36" s="29">
        <f>'[1]ALIMENTACIONDATOSINF'!AE14</f>
        <v>1</v>
      </c>
      <c r="AG36" s="28">
        <f>'[1]ALIMENTACIONDATOSINF'!AF14</f>
        <v>0</v>
      </c>
      <c r="AH36" s="28">
        <f>'[1]ALIMENTACIONDATOSINF'!AG14</f>
        <v>0</v>
      </c>
      <c r="AI36" s="28">
        <f>'[1]ALIMENTACIONDATOSINF'!AH14</f>
        <v>3</v>
      </c>
      <c r="AJ36" s="28">
        <f>'[1]ALIMENTACIONDATOSINF'!AI14</f>
        <v>0</v>
      </c>
      <c r="AK36" s="10">
        <f t="shared" si="1"/>
        <v>295</v>
      </c>
    </row>
    <row r="37" spans="2:37" ht="20.1" customHeight="1">
      <c r="B37" s="21">
        <v>35</v>
      </c>
      <c r="C37" s="22" t="s">
        <v>41</v>
      </c>
      <c r="D37" s="29">
        <f>'[1]ALIMENTACIONDATOSINF'!C30</f>
        <v>6</v>
      </c>
      <c r="E37" s="29">
        <f>'[1]ALIMENTACIONDATOSINF'!D30</f>
        <v>2</v>
      </c>
      <c r="F37" s="29">
        <f>'[1]ALIMENTACIONDATOSINF'!E30</f>
        <v>3</v>
      </c>
      <c r="G37" s="29">
        <f>'[1]ALIMENTACIONDATOSINF'!F30</f>
        <v>6</v>
      </c>
      <c r="H37" s="29">
        <f>'[1]ALIMENTACIONDATOSINF'!G30</f>
        <v>3</v>
      </c>
      <c r="I37" s="29">
        <f>'[1]ALIMENTACIONDATOSINF'!H30</f>
        <v>1</v>
      </c>
      <c r="J37" s="29">
        <f>'[1]ALIMENTACIONDATOSINF'!I30</f>
        <v>10</v>
      </c>
      <c r="K37" s="29">
        <f>'[1]ALIMENTACIONDATOSINF'!J30</f>
        <v>1</v>
      </c>
      <c r="L37" s="29">
        <f>'[1]ALIMENTACIONDATOSINF'!K30</f>
        <v>1</v>
      </c>
      <c r="M37" s="29">
        <f>'[1]ALIMENTACIONDATOSINF'!L30</f>
        <v>3</v>
      </c>
      <c r="N37" s="29">
        <f>'[1]ALIMENTACIONDATOSINF'!M30</f>
        <v>4</v>
      </c>
      <c r="O37" s="29">
        <f>'[1]ALIMENTACIONDATOSINF'!N30</f>
        <v>11</v>
      </c>
      <c r="P37" s="29">
        <f>'[1]ALIMENTACIONDATOSINF'!O30</f>
        <v>2</v>
      </c>
      <c r="Q37" s="29">
        <f>'[1]ALIMENTACIONDATOSINF'!P30</f>
        <v>9</v>
      </c>
      <c r="R37" s="29">
        <f>'[1]ALIMENTACIONDATOSINF'!Q30</f>
        <v>7</v>
      </c>
      <c r="S37" s="29">
        <f>'[1]ALIMENTACIONDATOSINF'!R30</f>
        <v>8</v>
      </c>
      <c r="T37" s="29">
        <f>'[1]ALIMENTACIONDATOSINF'!S30</f>
        <v>1</v>
      </c>
      <c r="U37" s="29">
        <f>'[1]ALIMENTACIONDATOSINF'!T30</f>
        <v>2</v>
      </c>
      <c r="V37" s="29">
        <f>'[1]ALIMENTACIONDATOSINF'!U30</f>
        <v>3</v>
      </c>
      <c r="W37" s="29">
        <f>'[1]ALIMENTACIONDATOSINF'!V30</f>
        <v>17</v>
      </c>
      <c r="X37" s="29">
        <f>'[1]ALIMENTACIONDATOSINF'!W30</f>
        <v>4</v>
      </c>
      <c r="Y37" s="29">
        <f>'[1]ALIMENTACIONDATOSINF'!X30</f>
        <v>5</v>
      </c>
      <c r="Z37" s="29">
        <f>'[1]ALIMENTACIONDATOSINF'!Y30</f>
        <v>19</v>
      </c>
      <c r="AA37" s="29">
        <f>'[1]ALIMENTACIONDATOSINF'!Z30</f>
        <v>3</v>
      </c>
      <c r="AB37" s="29">
        <f>'[1]ALIMENTACIONDATOSINF'!AA30</f>
        <v>7</v>
      </c>
      <c r="AC37" s="29">
        <f>'[1]ALIMENTACIONDATOSINF'!AB30</f>
        <v>2</v>
      </c>
      <c r="AD37" s="29">
        <f>'[1]ALIMENTACIONDATOSINF'!AC30</f>
        <v>5</v>
      </c>
      <c r="AE37" s="29">
        <f>'[1]ALIMENTACIONDATOSINF'!AD30</f>
        <v>36</v>
      </c>
      <c r="AF37" s="29">
        <f>'[1]ALIMENTACIONDATOSINF'!AE30</f>
        <v>7</v>
      </c>
      <c r="AG37" s="28">
        <f>'[1]ALIMENTACIONDATOSINF'!AF30</f>
        <v>6</v>
      </c>
      <c r="AH37" s="28">
        <f>'[1]ALIMENTACIONDATOSINF'!AG30</f>
        <v>2</v>
      </c>
      <c r="AI37" s="28">
        <f>'[1]ALIMENTACIONDATOSINF'!AH30</f>
        <v>5</v>
      </c>
      <c r="AJ37" s="28">
        <f>'[1]ALIMENTACIONDATOSINF'!AI30</f>
        <v>1</v>
      </c>
      <c r="AK37" s="10">
        <f t="shared" si="1"/>
        <v>202</v>
      </c>
    </row>
    <row r="38" spans="2:37" ht="20.1" customHeight="1">
      <c r="B38" s="21">
        <v>36</v>
      </c>
      <c r="C38" s="22" t="s">
        <v>42</v>
      </c>
      <c r="D38" s="29">
        <f>'[1]ALIMENTACIONDATOSINF'!C11</f>
        <v>2</v>
      </c>
      <c r="E38" s="29">
        <f>'[1]ALIMENTACIONDATOSINF'!D11</f>
        <v>1</v>
      </c>
      <c r="F38" s="29">
        <f>'[1]ALIMENTACIONDATOSINF'!E11</f>
        <v>0</v>
      </c>
      <c r="G38" s="29">
        <f>'[1]ALIMENTACIONDATOSINF'!F11</f>
        <v>2</v>
      </c>
      <c r="H38" s="29">
        <f>'[1]ALIMENTACIONDATOSINF'!G11</f>
        <v>1</v>
      </c>
      <c r="I38" s="29">
        <f>'[1]ALIMENTACIONDATOSINF'!H11</f>
        <v>14</v>
      </c>
      <c r="J38" s="29">
        <f>'[1]ALIMENTACIONDATOSINF'!I11</f>
        <v>7</v>
      </c>
      <c r="K38" s="29">
        <f>'[1]ALIMENTACIONDATOSINF'!J11</f>
        <v>1</v>
      </c>
      <c r="L38" s="29">
        <f>'[1]ALIMENTACIONDATOSINF'!K11</f>
        <v>1</v>
      </c>
      <c r="M38" s="29">
        <f>'[1]ALIMENTACIONDATOSINF'!L11</f>
        <v>5</v>
      </c>
      <c r="N38" s="29">
        <f>'[1]ALIMENTACIONDATOSINF'!M11</f>
        <v>1</v>
      </c>
      <c r="O38" s="29">
        <f>'[1]ALIMENTACIONDATOSINF'!N11</f>
        <v>0</v>
      </c>
      <c r="P38" s="29">
        <f>'[1]ALIMENTACIONDATOSINF'!O11</f>
        <v>1</v>
      </c>
      <c r="Q38" s="29">
        <f>'[1]ALIMENTACIONDATOSINF'!P11</f>
        <v>5</v>
      </c>
      <c r="R38" s="29">
        <f>'[1]ALIMENTACIONDATOSINF'!Q11</f>
        <v>3</v>
      </c>
      <c r="S38" s="29">
        <f>'[1]ALIMENTACIONDATOSINF'!R11</f>
        <v>2</v>
      </c>
      <c r="T38" s="29">
        <f>'[1]ALIMENTACIONDATOSINF'!S11</f>
        <v>0</v>
      </c>
      <c r="U38" s="29">
        <f>'[1]ALIMENTACIONDATOSINF'!T11</f>
        <v>0</v>
      </c>
      <c r="V38" s="29">
        <f>'[1]ALIMENTACIONDATOSINF'!U11</f>
        <v>0</v>
      </c>
      <c r="W38" s="29">
        <f>'[1]ALIMENTACIONDATOSINF'!V11</f>
        <v>1</v>
      </c>
      <c r="X38" s="29">
        <f>'[1]ALIMENTACIONDATOSINF'!W11</f>
        <v>0</v>
      </c>
      <c r="Y38" s="29">
        <f>'[1]ALIMENTACIONDATOSINF'!X11</f>
        <v>1</v>
      </c>
      <c r="Z38" s="29">
        <f>'[1]ALIMENTACIONDATOSINF'!Y11</f>
        <v>36</v>
      </c>
      <c r="AA38" s="29">
        <f>'[1]ALIMENTACIONDATOSINF'!Z11</f>
        <v>2</v>
      </c>
      <c r="AB38" s="29">
        <f>'[1]ALIMENTACIONDATOSINF'!AA11</f>
        <v>3</v>
      </c>
      <c r="AC38" s="29">
        <f>'[1]ALIMENTACIONDATOSINF'!AB11</f>
        <v>7</v>
      </c>
      <c r="AD38" s="29">
        <f>'[1]ALIMENTACIONDATOSINF'!AC11</f>
        <v>2</v>
      </c>
      <c r="AE38" s="29">
        <f>'[1]ALIMENTACIONDATOSINF'!AD11</f>
        <v>2</v>
      </c>
      <c r="AF38" s="29">
        <f>'[1]ALIMENTACIONDATOSINF'!AE11</f>
        <v>1</v>
      </c>
      <c r="AG38" s="28">
        <f>'[1]ALIMENTACIONDATOSINF'!AF11</f>
        <v>5</v>
      </c>
      <c r="AH38" s="28">
        <f>'[1]ALIMENTACIONDATOSINF'!AG11</f>
        <v>3</v>
      </c>
      <c r="AI38" s="28">
        <f>'[1]ALIMENTACIONDATOSINF'!AH11</f>
        <v>1</v>
      </c>
      <c r="AJ38" s="28">
        <f>'[1]ALIMENTACIONDATOSINF'!AI11</f>
        <v>1</v>
      </c>
      <c r="AK38" s="10">
        <f t="shared" si="1"/>
        <v>111</v>
      </c>
    </row>
    <row r="39" spans="2:37" ht="20.1" customHeight="1">
      <c r="B39" s="21">
        <v>37</v>
      </c>
      <c r="C39" s="22" t="s">
        <v>43</v>
      </c>
      <c r="D39" s="29">
        <f>'[1]ALIMENTACIONDATOSINF'!C52</f>
        <v>0</v>
      </c>
      <c r="E39" s="29">
        <f>'[1]ALIMENTACIONDATOSINF'!D52</f>
        <v>0</v>
      </c>
      <c r="F39" s="29">
        <f>'[1]ALIMENTACIONDATOSINF'!E52</f>
        <v>0</v>
      </c>
      <c r="G39" s="29">
        <f>'[1]ALIMENTACIONDATOSINF'!F52</f>
        <v>0</v>
      </c>
      <c r="H39" s="29">
        <f>'[1]ALIMENTACIONDATOSINF'!G52</f>
        <v>0</v>
      </c>
      <c r="I39" s="29">
        <f>'[1]ALIMENTACIONDATOSINF'!H52</f>
        <v>2</v>
      </c>
      <c r="J39" s="29">
        <f>'[1]ALIMENTACIONDATOSINF'!I52</f>
        <v>0</v>
      </c>
      <c r="K39" s="29">
        <f>'[1]ALIMENTACIONDATOSINF'!J52</f>
        <v>0</v>
      </c>
      <c r="L39" s="29">
        <f>'[1]ALIMENTACIONDATOSINF'!K52</f>
        <v>0</v>
      </c>
      <c r="M39" s="29">
        <f>'[1]ALIMENTACIONDATOSINF'!L52</f>
        <v>0</v>
      </c>
      <c r="N39" s="29">
        <f>'[1]ALIMENTACIONDATOSINF'!M52</f>
        <v>0</v>
      </c>
      <c r="O39" s="29">
        <f>'[1]ALIMENTACIONDATOSINF'!N52</f>
        <v>0</v>
      </c>
      <c r="P39" s="29">
        <f>'[1]ALIMENTACIONDATOSINF'!O52</f>
        <v>3</v>
      </c>
      <c r="Q39" s="29">
        <f>'[1]ALIMENTACIONDATOSINF'!P52</f>
        <v>27</v>
      </c>
      <c r="R39" s="29">
        <f>'[1]ALIMENTACIONDATOSINF'!Q52</f>
        <v>1</v>
      </c>
      <c r="S39" s="29">
        <f>'[1]ALIMENTACIONDATOSINF'!R52</f>
        <v>0</v>
      </c>
      <c r="T39" s="29">
        <f>'[1]ALIMENTACIONDATOSINF'!S52</f>
        <v>1</v>
      </c>
      <c r="U39" s="29">
        <f>'[1]ALIMENTACIONDATOSINF'!T52</f>
        <v>2</v>
      </c>
      <c r="V39" s="29">
        <f>'[1]ALIMENTACIONDATOSINF'!U52</f>
        <v>2</v>
      </c>
      <c r="W39" s="29">
        <f>'[1]ALIMENTACIONDATOSINF'!V52</f>
        <v>0</v>
      </c>
      <c r="X39" s="29">
        <f>'[1]ALIMENTACIONDATOSINF'!W52</f>
        <v>6</v>
      </c>
      <c r="Y39" s="29">
        <f>'[1]ALIMENTACIONDATOSINF'!X52</f>
        <v>0</v>
      </c>
      <c r="Z39" s="29">
        <f>'[1]ALIMENTACIONDATOSINF'!Y52</f>
        <v>16</v>
      </c>
      <c r="AA39" s="29">
        <f>'[1]ALIMENTACIONDATOSINF'!Z52</f>
        <v>13</v>
      </c>
      <c r="AB39" s="29">
        <f>'[1]ALIMENTACIONDATOSINF'!AA52</f>
        <v>2</v>
      </c>
      <c r="AC39" s="29">
        <f>'[1]ALIMENTACIONDATOSINF'!AB52</f>
        <v>0</v>
      </c>
      <c r="AD39" s="29">
        <f>'[1]ALIMENTACIONDATOSINF'!AC52</f>
        <v>4</v>
      </c>
      <c r="AE39" s="29">
        <f>'[1]ALIMENTACIONDATOSINF'!AD52</f>
        <v>3</v>
      </c>
      <c r="AF39" s="29">
        <f>'[1]ALIMENTACIONDATOSINF'!AE52</f>
        <v>0</v>
      </c>
      <c r="AG39" s="28">
        <f>'[1]ALIMENTACIONDATOSINF'!AF52</f>
        <v>13</v>
      </c>
      <c r="AH39" s="28">
        <f>'[1]ALIMENTACIONDATOSINF'!AG52</f>
        <v>0</v>
      </c>
      <c r="AI39" s="28">
        <f>'[1]ALIMENTACIONDATOSINF'!AH52</f>
        <v>0</v>
      </c>
      <c r="AJ39" s="28">
        <f>'[1]ALIMENTACIONDATOSINF'!AI52</f>
        <v>0</v>
      </c>
      <c r="AK39" s="10">
        <f t="shared" si="1"/>
        <v>95</v>
      </c>
    </row>
    <row r="40" spans="2:37" ht="20.1" customHeight="1">
      <c r="B40" s="21">
        <v>38</v>
      </c>
      <c r="C40" s="22" t="s">
        <v>44</v>
      </c>
      <c r="D40" s="29">
        <f>'[1]ALIMENTACIONDATOSINF'!C16</f>
        <v>0</v>
      </c>
      <c r="E40" s="29">
        <f>'[1]ALIMENTACIONDATOSINF'!D16</f>
        <v>0</v>
      </c>
      <c r="F40" s="29">
        <f>'[1]ALIMENTACIONDATOSINF'!E16</f>
        <v>0</v>
      </c>
      <c r="G40" s="29">
        <f>'[1]ALIMENTACIONDATOSINF'!F16</f>
        <v>0</v>
      </c>
      <c r="H40" s="29">
        <f>'[1]ALIMENTACIONDATOSINF'!G16</f>
        <v>0</v>
      </c>
      <c r="I40" s="29">
        <f>'[1]ALIMENTACIONDATOSINF'!H16</f>
        <v>0</v>
      </c>
      <c r="J40" s="29">
        <f>'[1]ALIMENTACIONDATOSINF'!I16</f>
        <v>0</v>
      </c>
      <c r="K40" s="29">
        <f>'[1]ALIMENTACIONDATOSINF'!J16</f>
        <v>0</v>
      </c>
      <c r="L40" s="29">
        <f>'[1]ALIMENTACIONDATOSINF'!K16</f>
        <v>0</v>
      </c>
      <c r="M40" s="29">
        <f>'[1]ALIMENTACIONDATOSINF'!L16</f>
        <v>0</v>
      </c>
      <c r="N40" s="29">
        <f>'[1]ALIMENTACIONDATOSINF'!M16</f>
        <v>0</v>
      </c>
      <c r="O40" s="29">
        <f>'[1]ALIMENTACIONDATOSINF'!N16</f>
        <v>0</v>
      </c>
      <c r="P40" s="29">
        <f>'[1]ALIMENTACIONDATOSINF'!O16</f>
        <v>2</v>
      </c>
      <c r="Q40" s="29">
        <f>'[1]ALIMENTACIONDATOSINF'!P16</f>
        <v>0</v>
      </c>
      <c r="R40" s="29">
        <f>'[1]ALIMENTACIONDATOSINF'!Q16</f>
        <v>2</v>
      </c>
      <c r="S40" s="29">
        <f>'[1]ALIMENTACIONDATOSINF'!R16</f>
        <v>2</v>
      </c>
      <c r="T40" s="29">
        <f>'[1]ALIMENTACIONDATOSINF'!S16</f>
        <v>0</v>
      </c>
      <c r="U40" s="29">
        <f>'[1]ALIMENTACIONDATOSINF'!T16</f>
        <v>0</v>
      </c>
      <c r="V40" s="29">
        <f>'[1]ALIMENTACIONDATOSINF'!U16</f>
        <v>0</v>
      </c>
      <c r="W40" s="29">
        <f>'[1]ALIMENTACIONDATOSINF'!V16</f>
        <v>0</v>
      </c>
      <c r="X40" s="29">
        <f>'[1]ALIMENTACIONDATOSINF'!W16</f>
        <v>0</v>
      </c>
      <c r="Y40" s="29">
        <f>'[1]ALIMENTACIONDATOSINF'!X16</f>
        <v>0</v>
      </c>
      <c r="Z40" s="29">
        <f>'[1]ALIMENTACIONDATOSINF'!Y16</f>
        <v>4</v>
      </c>
      <c r="AA40" s="29">
        <f>'[1]ALIMENTACIONDATOSINF'!Z16</f>
        <v>1</v>
      </c>
      <c r="AB40" s="29">
        <f>'[1]ALIMENTACIONDATOSINF'!AA16</f>
        <v>2</v>
      </c>
      <c r="AC40" s="29">
        <f>'[1]ALIMENTACIONDATOSINF'!AB16</f>
        <v>0</v>
      </c>
      <c r="AD40" s="29">
        <f>'[1]ALIMENTACIONDATOSINF'!AC16</f>
        <v>0</v>
      </c>
      <c r="AE40" s="29">
        <f>'[1]ALIMENTACIONDATOSINF'!AD16</f>
        <v>1</v>
      </c>
      <c r="AF40" s="29">
        <f>'[1]ALIMENTACIONDATOSINF'!AE16</f>
        <v>0</v>
      </c>
      <c r="AG40" s="28">
        <f>'[1]ALIMENTACIONDATOSINF'!AF16</f>
        <v>1</v>
      </c>
      <c r="AH40" s="28">
        <f>'[1]ALIMENTACIONDATOSINF'!AG16</f>
        <v>0</v>
      </c>
      <c r="AI40" s="28">
        <f>'[1]ALIMENTACIONDATOSINF'!AH16</f>
        <v>1</v>
      </c>
      <c r="AJ40" s="28">
        <f>'[1]ALIMENTACIONDATOSINF'!AI16</f>
        <v>0</v>
      </c>
      <c r="AK40" s="10">
        <f t="shared" si="1"/>
        <v>16</v>
      </c>
    </row>
    <row r="41" spans="2:37" ht="20.1" customHeight="1">
      <c r="B41" s="21">
        <v>39</v>
      </c>
      <c r="C41" s="22" t="s">
        <v>45</v>
      </c>
      <c r="D41" s="29">
        <f>'[1]ALIMENTACIONDATOSINF'!C35</f>
        <v>4</v>
      </c>
      <c r="E41" s="29">
        <f>'[1]ALIMENTACIONDATOSINF'!D35</f>
        <v>0</v>
      </c>
      <c r="F41" s="29">
        <f>'[1]ALIMENTACIONDATOSINF'!E35</f>
        <v>1</v>
      </c>
      <c r="G41" s="29">
        <f>'[1]ALIMENTACIONDATOSINF'!F35</f>
        <v>4</v>
      </c>
      <c r="H41" s="29">
        <f>'[1]ALIMENTACIONDATOSINF'!G35</f>
        <v>0</v>
      </c>
      <c r="I41" s="29">
        <f>'[1]ALIMENTACIONDATOSINF'!H35</f>
        <v>0</v>
      </c>
      <c r="J41" s="29">
        <f>'[1]ALIMENTACIONDATOSINF'!I35</f>
        <v>1</v>
      </c>
      <c r="K41" s="29">
        <f>'[1]ALIMENTACIONDATOSINF'!J35</f>
        <v>2</v>
      </c>
      <c r="L41" s="29">
        <f>'[1]ALIMENTACIONDATOSINF'!K35</f>
        <v>0</v>
      </c>
      <c r="M41" s="29">
        <f>'[1]ALIMENTACIONDATOSINF'!L35</f>
        <v>3</v>
      </c>
      <c r="N41" s="29">
        <f>'[1]ALIMENTACIONDATOSINF'!M35</f>
        <v>0</v>
      </c>
      <c r="O41" s="29">
        <f>'[1]ALIMENTACIONDATOSINF'!N35</f>
        <v>0</v>
      </c>
      <c r="P41" s="29">
        <f>'[1]ALIMENTACIONDATOSINF'!O35</f>
        <v>0</v>
      </c>
      <c r="Q41" s="29">
        <f>'[1]ALIMENTACIONDATOSINF'!P35</f>
        <v>0</v>
      </c>
      <c r="R41" s="29">
        <f>'[1]ALIMENTACIONDATOSINF'!Q35</f>
        <v>3</v>
      </c>
      <c r="S41" s="29">
        <f>'[1]ALIMENTACIONDATOSINF'!R35</f>
        <v>2</v>
      </c>
      <c r="T41" s="29">
        <f>'[1]ALIMENTACIONDATOSINF'!S35</f>
        <v>0</v>
      </c>
      <c r="U41" s="29">
        <f>'[1]ALIMENTACIONDATOSINF'!T35</f>
        <v>0</v>
      </c>
      <c r="V41" s="29">
        <f>'[1]ALIMENTACIONDATOSINF'!U35</f>
        <v>0</v>
      </c>
      <c r="W41" s="29">
        <f>'[1]ALIMENTACIONDATOSINF'!V35</f>
        <v>5</v>
      </c>
      <c r="X41" s="29">
        <f>'[1]ALIMENTACIONDATOSINF'!W35</f>
        <v>1</v>
      </c>
      <c r="Y41" s="29">
        <f>'[1]ALIMENTACIONDATOSINF'!X35</f>
        <v>1</v>
      </c>
      <c r="Z41" s="29">
        <f>'[1]ALIMENTACIONDATOSINF'!Y35</f>
        <v>3</v>
      </c>
      <c r="AA41" s="29">
        <f>'[1]ALIMENTACIONDATOSINF'!Z35</f>
        <v>0</v>
      </c>
      <c r="AB41" s="29">
        <f>'[1]ALIMENTACIONDATOSINF'!AA35</f>
        <v>17</v>
      </c>
      <c r="AC41" s="29">
        <f>'[1]ALIMENTACIONDATOSINF'!AB35</f>
        <v>4</v>
      </c>
      <c r="AD41" s="29">
        <f>'[1]ALIMENTACIONDATOSINF'!AC35</f>
        <v>7</v>
      </c>
      <c r="AE41" s="29">
        <f>'[1]ALIMENTACIONDATOSINF'!AD35</f>
        <v>4</v>
      </c>
      <c r="AF41" s="29">
        <f>'[1]ALIMENTACIONDATOSINF'!AE35</f>
        <v>0</v>
      </c>
      <c r="AG41" s="28">
        <f>'[1]ALIMENTACIONDATOSINF'!AF35</f>
        <v>0</v>
      </c>
      <c r="AH41" s="28">
        <f>'[1]ALIMENTACIONDATOSINF'!AG35</f>
        <v>35</v>
      </c>
      <c r="AI41" s="28">
        <f>'[1]ALIMENTACIONDATOSINF'!AH35</f>
        <v>0</v>
      </c>
      <c r="AJ41" s="28">
        <f>'[1]ALIMENTACIONDATOSINF'!AI35</f>
        <v>0</v>
      </c>
      <c r="AK41" s="10">
        <f t="shared" si="1"/>
        <v>97</v>
      </c>
    </row>
    <row r="42" spans="2:37" ht="20.1" customHeight="1">
      <c r="B42" s="21">
        <v>40</v>
      </c>
      <c r="C42" s="22" t="s">
        <v>46</v>
      </c>
      <c r="D42" s="29">
        <f>'[1]ALIMENTACIONDATOSINF'!C32</f>
        <v>0</v>
      </c>
      <c r="E42" s="29">
        <f>'[1]ALIMENTACIONDATOSINF'!D32</f>
        <v>0</v>
      </c>
      <c r="F42" s="29">
        <f>'[1]ALIMENTACIONDATOSINF'!E32</f>
        <v>2</v>
      </c>
      <c r="G42" s="29">
        <f>'[1]ALIMENTACIONDATOSINF'!F32</f>
        <v>0</v>
      </c>
      <c r="H42" s="29">
        <f>'[1]ALIMENTACIONDATOSINF'!G32</f>
        <v>0</v>
      </c>
      <c r="I42" s="29">
        <f>'[1]ALIMENTACIONDATOSINF'!H32</f>
        <v>13</v>
      </c>
      <c r="J42" s="29">
        <f>'[1]ALIMENTACIONDATOSINF'!I32</f>
        <v>0</v>
      </c>
      <c r="K42" s="29">
        <f>'[1]ALIMENTACIONDATOSINF'!J32</f>
        <v>0</v>
      </c>
      <c r="L42" s="29">
        <f>'[1]ALIMENTACIONDATOSINF'!K32</f>
        <v>0</v>
      </c>
      <c r="M42" s="29">
        <f>'[1]ALIMENTACIONDATOSINF'!L32</f>
        <v>0</v>
      </c>
      <c r="N42" s="29">
        <f>'[1]ALIMENTACIONDATOSINF'!M32</f>
        <v>0</v>
      </c>
      <c r="O42" s="29">
        <f>'[1]ALIMENTACIONDATOSINF'!N32</f>
        <v>0</v>
      </c>
      <c r="P42" s="29">
        <f>'[1]ALIMENTACIONDATOSINF'!O32</f>
        <v>0</v>
      </c>
      <c r="Q42" s="29">
        <f>'[1]ALIMENTACIONDATOSINF'!P32</f>
        <v>4</v>
      </c>
      <c r="R42" s="29">
        <f>'[1]ALIMENTACIONDATOSINF'!Q32</f>
        <v>2</v>
      </c>
      <c r="S42" s="29">
        <f>'[1]ALIMENTACIONDATOSINF'!R32</f>
        <v>0</v>
      </c>
      <c r="T42" s="29">
        <f>'[1]ALIMENTACIONDATOSINF'!S32</f>
        <v>0</v>
      </c>
      <c r="U42" s="29">
        <f>'[1]ALIMENTACIONDATOSINF'!T32</f>
        <v>0</v>
      </c>
      <c r="V42" s="29">
        <f>'[1]ALIMENTACIONDATOSINF'!U32</f>
        <v>0</v>
      </c>
      <c r="W42" s="29">
        <f>'[1]ALIMENTACIONDATOSINF'!V32</f>
        <v>1</v>
      </c>
      <c r="X42" s="29">
        <f>'[1]ALIMENTACIONDATOSINF'!W32</f>
        <v>0</v>
      </c>
      <c r="Y42" s="29">
        <f>'[1]ALIMENTACIONDATOSINF'!X32</f>
        <v>0</v>
      </c>
      <c r="Z42" s="29">
        <f>'[1]ALIMENTACIONDATOSINF'!Y32</f>
        <v>17</v>
      </c>
      <c r="AA42" s="29">
        <f>'[1]ALIMENTACIONDATOSINF'!Z32</f>
        <v>0</v>
      </c>
      <c r="AB42" s="29">
        <f>'[1]ALIMENTACIONDATOSINF'!AA32</f>
        <v>0</v>
      </c>
      <c r="AC42" s="29">
        <f>'[1]ALIMENTACIONDATOSINF'!AB32</f>
        <v>0</v>
      </c>
      <c r="AD42" s="29">
        <f>'[1]ALIMENTACIONDATOSINF'!AC32</f>
        <v>0</v>
      </c>
      <c r="AE42" s="29">
        <f>'[1]ALIMENTACIONDATOSINF'!AD32</f>
        <v>0</v>
      </c>
      <c r="AF42" s="29">
        <f>'[1]ALIMENTACIONDATOSINF'!AE32</f>
        <v>0</v>
      </c>
      <c r="AG42" s="28">
        <f>'[1]ALIMENTACIONDATOSINF'!AF32</f>
        <v>5</v>
      </c>
      <c r="AH42" s="28">
        <f>'[1]ALIMENTACIONDATOSINF'!AG32</f>
        <v>1</v>
      </c>
      <c r="AI42" s="28">
        <f>'[1]ALIMENTACIONDATOSINF'!AH32</f>
        <v>0</v>
      </c>
      <c r="AJ42" s="28">
        <f>'[1]ALIMENTACIONDATOSINF'!AI32</f>
        <v>0</v>
      </c>
      <c r="AK42" s="10">
        <f t="shared" si="1"/>
        <v>45</v>
      </c>
    </row>
    <row r="43" spans="2:37" ht="20.1" customHeight="1">
      <c r="B43" s="21">
        <v>41</v>
      </c>
      <c r="C43" s="22" t="s">
        <v>47</v>
      </c>
      <c r="D43" s="29">
        <f>'[1]ALIMENTACIONDATOSINF'!C42</f>
        <v>0</v>
      </c>
      <c r="E43" s="29">
        <f>'[1]ALIMENTACIONDATOSINF'!D42</f>
        <v>0</v>
      </c>
      <c r="F43" s="29">
        <f>'[1]ALIMENTACIONDATOSINF'!E42</f>
        <v>0</v>
      </c>
      <c r="G43" s="29">
        <f>'[1]ALIMENTACIONDATOSINF'!F42</f>
        <v>0</v>
      </c>
      <c r="H43" s="29">
        <f>'[1]ALIMENTACIONDATOSINF'!G42</f>
        <v>0</v>
      </c>
      <c r="I43" s="29">
        <f>'[1]ALIMENTACIONDATOSINF'!H42</f>
        <v>1</v>
      </c>
      <c r="J43" s="29">
        <f>'[1]ALIMENTACIONDATOSINF'!I42</f>
        <v>0</v>
      </c>
      <c r="K43" s="29">
        <f>'[1]ALIMENTACIONDATOSINF'!J42</f>
        <v>0</v>
      </c>
      <c r="L43" s="29">
        <f>'[1]ALIMENTACIONDATOSINF'!K42</f>
        <v>0</v>
      </c>
      <c r="M43" s="29">
        <f>'[1]ALIMENTACIONDATOSINF'!L42</f>
        <v>1</v>
      </c>
      <c r="N43" s="29">
        <f>'[1]ALIMENTACIONDATOSINF'!M42</f>
        <v>2</v>
      </c>
      <c r="O43" s="29">
        <f>'[1]ALIMENTACIONDATOSINF'!N42</f>
        <v>0</v>
      </c>
      <c r="P43" s="29">
        <f>'[1]ALIMENTACIONDATOSINF'!O42</f>
        <v>1</v>
      </c>
      <c r="Q43" s="29">
        <f>'[1]ALIMENTACIONDATOSINF'!P42</f>
        <v>2</v>
      </c>
      <c r="R43" s="29">
        <f>'[1]ALIMENTACIONDATOSINF'!Q42</f>
        <v>0</v>
      </c>
      <c r="S43" s="29">
        <f>'[1]ALIMENTACIONDATOSINF'!R42</f>
        <v>4</v>
      </c>
      <c r="T43" s="29">
        <f>'[1]ALIMENTACIONDATOSINF'!S42</f>
        <v>0</v>
      </c>
      <c r="U43" s="29">
        <f>'[1]ALIMENTACIONDATOSINF'!T42</f>
        <v>0</v>
      </c>
      <c r="V43" s="29">
        <f>'[1]ALIMENTACIONDATOSINF'!U42</f>
        <v>0</v>
      </c>
      <c r="W43" s="29">
        <f>'[1]ALIMENTACIONDATOSINF'!V42</f>
        <v>7</v>
      </c>
      <c r="X43" s="29">
        <f>'[1]ALIMENTACIONDATOSINF'!W42</f>
        <v>0</v>
      </c>
      <c r="Y43" s="29">
        <f>'[1]ALIMENTACIONDATOSINF'!X42</f>
        <v>0</v>
      </c>
      <c r="Z43" s="29">
        <f>'[1]ALIMENTACIONDATOSINF'!Y42</f>
        <v>3</v>
      </c>
      <c r="AA43" s="29">
        <f>'[1]ALIMENTACIONDATOSINF'!Z42</f>
        <v>0</v>
      </c>
      <c r="AB43" s="29">
        <f>'[1]ALIMENTACIONDATOSINF'!AA42</f>
        <v>1</v>
      </c>
      <c r="AC43" s="29">
        <f>'[1]ALIMENTACIONDATOSINF'!AB42</f>
        <v>0</v>
      </c>
      <c r="AD43" s="29">
        <f>'[1]ALIMENTACIONDATOSINF'!AC42</f>
        <v>0</v>
      </c>
      <c r="AE43" s="29">
        <f>'[1]ALIMENTACIONDATOSINF'!AD42</f>
        <v>4</v>
      </c>
      <c r="AF43" s="29">
        <f>'[1]ALIMENTACIONDATOSINF'!AE42</f>
        <v>0</v>
      </c>
      <c r="AG43" s="28">
        <f>'[1]ALIMENTACIONDATOSINF'!AF42</f>
        <v>4</v>
      </c>
      <c r="AH43" s="28">
        <f>'[1]ALIMENTACIONDATOSINF'!AG42</f>
        <v>1</v>
      </c>
      <c r="AI43" s="28">
        <f>'[1]ALIMENTACIONDATOSINF'!AH42</f>
        <v>1</v>
      </c>
      <c r="AJ43" s="28">
        <f>'[1]ALIMENTACIONDATOSINF'!AI42</f>
        <v>1</v>
      </c>
      <c r="AK43" s="10">
        <f t="shared" si="1"/>
        <v>33</v>
      </c>
    </row>
    <row r="44" spans="2:37" ht="20.1" customHeight="1">
      <c r="B44" s="21">
        <v>42</v>
      </c>
      <c r="C44" s="22" t="s">
        <v>48</v>
      </c>
      <c r="D44" s="29">
        <f>'[1]ALIMENTACIONDATOSINF'!C33</f>
        <v>0</v>
      </c>
      <c r="E44" s="29">
        <f>'[1]ALIMENTACIONDATOSINF'!D33</f>
        <v>0</v>
      </c>
      <c r="F44" s="29">
        <f>'[1]ALIMENTACIONDATOSINF'!E33</f>
        <v>0</v>
      </c>
      <c r="G44" s="29">
        <f>'[1]ALIMENTACIONDATOSINF'!F33</f>
        <v>0</v>
      </c>
      <c r="H44" s="29">
        <f>'[1]ALIMENTACIONDATOSINF'!G33</f>
        <v>0</v>
      </c>
      <c r="I44" s="29">
        <f>'[1]ALIMENTACIONDATOSINF'!H33</f>
        <v>0</v>
      </c>
      <c r="J44" s="29">
        <f>'[1]ALIMENTACIONDATOSINF'!I33</f>
        <v>0</v>
      </c>
      <c r="K44" s="29">
        <f>'[1]ALIMENTACIONDATOSINF'!J33</f>
        <v>0</v>
      </c>
      <c r="L44" s="29">
        <f>'[1]ALIMENTACIONDATOSINF'!K33</f>
        <v>0</v>
      </c>
      <c r="M44" s="29">
        <f>'[1]ALIMENTACIONDATOSINF'!L33</f>
        <v>0</v>
      </c>
      <c r="N44" s="29">
        <f>'[1]ALIMENTACIONDATOSINF'!M33</f>
        <v>0</v>
      </c>
      <c r="O44" s="29">
        <f>'[1]ALIMENTACIONDATOSINF'!N33</f>
        <v>0</v>
      </c>
      <c r="P44" s="29">
        <f>'[1]ALIMENTACIONDATOSINF'!O33</f>
        <v>0</v>
      </c>
      <c r="Q44" s="29">
        <f>'[1]ALIMENTACIONDATOSINF'!P33</f>
        <v>0</v>
      </c>
      <c r="R44" s="29">
        <f>'[1]ALIMENTACIONDATOSINF'!Q33</f>
        <v>24</v>
      </c>
      <c r="S44" s="29">
        <f>'[1]ALIMENTACIONDATOSINF'!R33</f>
        <v>0</v>
      </c>
      <c r="T44" s="29">
        <f>'[1]ALIMENTACIONDATOSINF'!S33</f>
        <v>0</v>
      </c>
      <c r="U44" s="29">
        <f>'[1]ALIMENTACIONDATOSINF'!T33</f>
        <v>0</v>
      </c>
      <c r="V44" s="29">
        <f>'[1]ALIMENTACIONDATOSINF'!U33</f>
        <v>0</v>
      </c>
      <c r="W44" s="29">
        <f>'[1]ALIMENTACIONDATOSINF'!V33</f>
        <v>0</v>
      </c>
      <c r="X44" s="29">
        <f>'[1]ALIMENTACIONDATOSINF'!W33</f>
        <v>0</v>
      </c>
      <c r="Y44" s="29">
        <f>'[1]ALIMENTACIONDATOSINF'!X33</f>
        <v>1</v>
      </c>
      <c r="Z44" s="29">
        <f>'[1]ALIMENTACIONDATOSINF'!Y33</f>
        <v>0</v>
      </c>
      <c r="AA44" s="29">
        <f>'[1]ALIMENTACIONDATOSINF'!Z33</f>
        <v>0</v>
      </c>
      <c r="AB44" s="29">
        <f>'[1]ALIMENTACIONDATOSINF'!AA33</f>
        <v>0</v>
      </c>
      <c r="AC44" s="29">
        <f>'[1]ALIMENTACIONDATOSINF'!AB33</f>
        <v>0</v>
      </c>
      <c r="AD44" s="29">
        <f>'[1]ALIMENTACIONDATOSINF'!AC33</f>
        <v>0</v>
      </c>
      <c r="AE44" s="29">
        <f>'[1]ALIMENTACIONDATOSINF'!AD33</f>
        <v>0</v>
      </c>
      <c r="AF44" s="29">
        <f>'[1]ALIMENTACIONDATOSINF'!AE33</f>
        <v>0</v>
      </c>
      <c r="AG44" s="28">
        <f>'[1]ALIMENTACIONDATOSINF'!AF33</f>
        <v>0</v>
      </c>
      <c r="AH44" s="28">
        <f>'[1]ALIMENTACIONDATOSINF'!AG33</f>
        <v>0</v>
      </c>
      <c r="AI44" s="28">
        <f>'[1]ALIMENTACIONDATOSINF'!AH33</f>
        <v>0</v>
      </c>
      <c r="AJ44" s="28">
        <f>'[1]ALIMENTACIONDATOSINF'!AI33</f>
        <v>0</v>
      </c>
      <c r="AK44" s="10">
        <f t="shared" si="1"/>
        <v>25</v>
      </c>
    </row>
    <row r="45" spans="2:37" ht="20.1" customHeight="1">
      <c r="B45" s="21">
        <v>43</v>
      </c>
      <c r="C45" s="22" t="s">
        <v>49</v>
      </c>
      <c r="D45" s="29">
        <f>'[1]ALIMENTACIONDATOSINF'!C34</f>
        <v>3</v>
      </c>
      <c r="E45" s="29">
        <f>'[1]ALIMENTACIONDATOSINF'!D34</f>
        <v>0</v>
      </c>
      <c r="F45" s="29">
        <f>'[1]ALIMENTACIONDATOSINF'!E34</f>
        <v>0</v>
      </c>
      <c r="G45" s="29">
        <f>'[1]ALIMENTACIONDATOSINF'!F34</f>
        <v>0</v>
      </c>
      <c r="H45" s="29">
        <f>'[1]ALIMENTACIONDATOSINF'!G34</f>
        <v>0</v>
      </c>
      <c r="I45" s="29">
        <f>'[1]ALIMENTACIONDATOSINF'!H34</f>
        <v>1</v>
      </c>
      <c r="J45" s="29">
        <f>'[1]ALIMENTACIONDATOSINF'!I34</f>
        <v>0</v>
      </c>
      <c r="K45" s="29">
        <f>'[1]ALIMENTACIONDATOSINF'!J34</f>
        <v>0</v>
      </c>
      <c r="L45" s="29">
        <f>'[1]ALIMENTACIONDATOSINF'!K34</f>
        <v>0</v>
      </c>
      <c r="M45" s="29">
        <f>'[1]ALIMENTACIONDATOSINF'!L34</f>
        <v>0</v>
      </c>
      <c r="N45" s="29">
        <f>'[1]ALIMENTACIONDATOSINF'!M34</f>
        <v>0</v>
      </c>
      <c r="O45" s="29">
        <f>'[1]ALIMENTACIONDATOSINF'!N34</f>
        <v>0</v>
      </c>
      <c r="P45" s="29">
        <f>'[1]ALIMENTACIONDATOSINF'!O34</f>
        <v>2</v>
      </c>
      <c r="Q45" s="29">
        <f>'[1]ALIMENTACIONDATOSINF'!P34</f>
        <v>1</v>
      </c>
      <c r="R45" s="29">
        <f>'[1]ALIMENTACIONDATOSINF'!Q34</f>
        <v>0</v>
      </c>
      <c r="S45" s="29">
        <f>'[1]ALIMENTACIONDATOSINF'!R34</f>
        <v>0</v>
      </c>
      <c r="T45" s="29">
        <f>'[1]ALIMENTACIONDATOSINF'!S34</f>
        <v>0</v>
      </c>
      <c r="U45" s="29">
        <f>'[1]ALIMENTACIONDATOSINF'!T34</f>
        <v>0</v>
      </c>
      <c r="V45" s="29">
        <f>'[1]ALIMENTACIONDATOSINF'!U34</f>
        <v>1</v>
      </c>
      <c r="W45" s="29">
        <f>'[1]ALIMENTACIONDATOSINF'!V34</f>
        <v>0</v>
      </c>
      <c r="X45" s="29">
        <f>'[1]ALIMENTACIONDATOSINF'!W34</f>
        <v>0</v>
      </c>
      <c r="Y45" s="29">
        <f>'[1]ALIMENTACIONDATOSINF'!X34</f>
        <v>1</v>
      </c>
      <c r="Z45" s="29">
        <f>'[1]ALIMENTACIONDATOSINF'!Y34</f>
        <v>31</v>
      </c>
      <c r="AA45" s="29">
        <f>'[1]ALIMENTACIONDATOSINF'!Z34</f>
        <v>0</v>
      </c>
      <c r="AB45" s="29">
        <f>'[1]ALIMENTACIONDATOSINF'!AA34</f>
        <v>6</v>
      </c>
      <c r="AC45" s="29">
        <f>'[1]ALIMENTACIONDATOSINF'!AB34</f>
        <v>0</v>
      </c>
      <c r="AD45" s="29">
        <f>'[1]ALIMENTACIONDATOSINF'!AC34</f>
        <v>0</v>
      </c>
      <c r="AE45" s="29">
        <f>'[1]ALIMENTACIONDATOSINF'!AD34</f>
        <v>0</v>
      </c>
      <c r="AF45" s="29">
        <f>'[1]ALIMENTACIONDATOSINF'!AE34</f>
        <v>0</v>
      </c>
      <c r="AG45" s="28">
        <f>'[1]ALIMENTACIONDATOSINF'!AF34</f>
        <v>0</v>
      </c>
      <c r="AH45" s="28">
        <f>'[1]ALIMENTACIONDATOSINF'!AG34</f>
        <v>0</v>
      </c>
      <c r="AI45" s="28">
        <f>'[1]ALIMENTACIONDATOSINF'!AH34</f>
        <v>0</v>
      </c>
      <c r="AJ45" s="28">
        <f>'[1]ALIMENTACIONDATOSINF'!AI34</f>
        <v>0</v>
      </c>
      <c r="AK45" s="10">
        <f t="shared" si="1"/>
        <v>46</v>
      </c>
    </row>
    <row r="46" spans="2:37" ht="20.1" customHeight="1">
      <c r="B46" s="21">
        <v>44</v>
      </c>
      <c r="C46" s="22" t="s">
        <v>50</v>
      </c>
      <c r="D46" s="29">
        <f>'[1]ALIMENTACIONDATOSINF'!C45</f>
        <v>0</v>
      </c>
      <c r="E46" s="29">
        <f>'[1]ALIMENTACIONDATOSINF'!D45</f>
        <v>0</v>
      </c>
      <c r="F46" s="29">
        <f>'[1]ALIMENTACIONDATOSINF'!E45</f>
        <v>0</v>
      </c>
      <c r="G46" s="29">
        <f>'[1]ALIMENTACIONDATOSINF'!F45</f>
        <v>0</v>
      </c>
      <c r="H46" s="29">
        <f>'[1]ALIMENTACIONDATOSINF'!G45</f>
        <v>0</v>
      </c>
      <c r="I46" s="29">
        <f>'[1]ALIMENTACIONDATOSINF'!H45</f>
        <v>0</v>
      </c>
      <c r="J46" s="29">
        <f>'[1]ALIMENTACIONDATOSINF'!I45</f>
        <v>1</v>
      </c>
      <c r="K46" s="29">
        <f>'[1]ALIMENTACIONDATOSINF'!J45</f>
        <v>0</v>
      </c>
      <c r="L46" s="29">
        <f>'[1]ALIMENTACIONDATOSINF'!K45</f>
        <v>0</v>
      </c>
      <c r="M46" s="29">
        <f>'[1]ALIMENTACIONDATOSINF'!L45</f>
        <v>0</v>
      </c>
      <c r="N46" s="29">
        <f>'[1]ALIMENTACIONDATOSINF'!M45</f>
        <v>0</v>
      </c>
      <c r="O46" s="29">
        <f>'[1]ALIMENTACIONDATOSINF'!N45</f>
        <v>0</v>
      </c>
      <c r="P46" s="29">
        <f>'[1]ALIMENTACIONDATOSINF'!O45</f>
        <v>0</v>
      </c>
      <c r="Q46" s="29">
        <f>'[1]ALIMENTACIONDATOSINF'!P45</f>
        <v>2</v>
      </c>
      <c r="R46" s="29">
        <f>'[1]ALIMENTACIONDATOSINF'!Q45</f>
        <v>0</v>
      </c>
      <c r="S46" s="29">
        <f>'[1]ALIMENTACIONDATOSINF'!R45</f>
        <v>1</v>
      </c>
      <c r="T46" s="29">
        <f>'[1]ALIMENTACIONDATOSINF'!S45</f>
        <v>0</v>
      </c>
      <c r="U46" s="29">
        <f>'[1]ALIMENTACIONDATOSINF'!T45</f>
        <v>1</v>
      </c>
      <c r="V46" s="29">
        <f>'[1]ALIMENTACIONDATOSINF'!U45</f>
        <v>1</v>
      </c>
      <c r="W46" s="29">
        <f>'[1]ALIMENTACIONDATOSINF'!V45</f>
        <v>0</v>
      </c>
      <c r="X46" s="29">
        <f>'[1]ALIMENTACIONDATOSINF'!W45</f>
        <v>0</v>
      </c>
      <c r="Y46" s="29">
        <f>'[1]ALIMENTACIONDATOSINF'!X45</f>
        <v>2</v>
      </c>
      <c r="Z46" s="29">
        <f>'[1]ALIMENTACIONDATOSINF'!Y45</f>
        <v>7</v>
      </c>
      <c r="AA46" s="29">
        <f>'[1]ALIMENTACIONDATOSINF'!Z45</f>
        <v>0</v>
      </c>
      <c r="AB46" s="29">
        <f>'[1]ALIMENTACIONDATOSINF'!AA45</f>
        <v>3</v>
      </c>
      <c r="AC46" s="29">
        <f>'[1]ALIMENTACIONDATOSINF'!AB45</f>
        <v>0</v>
      </c>
      <c r="AD46" s="29">
        <f>'[1]ALIMENTACIONDATOSINF'!AC45</f>
        <v>0</v>
      </c>
      <c r="AE46" s="29">
        <f>'[1]ALIMENTACIONDATOSINF'!AD45</f>
        <v>3</v>
      </c>
      <c r="AF46" s="29">
        <f>'[1]ALIMENTACIONDATOSINF'!AE45</f>
        <v>1</v>
      </c>
      <c r="AG46" s="28">
        <f>'[1]ALIMENTACIONDATOSINF'!AF45</f>
        <v>1</v>
      </c>
      <c r="AH46" s="28">
        <f>'[1]ALIMENTACIONDATOSINF'!AG45</f>
        <v>0</v>
      </c>
      <c r="AI46" s="28">
        <f>'[1]ALIMENTACIONDATOSINF'!AH45</f>
        <v>0</v>
      </c>
      <c r="AJ46" s="28">
        <f>'[1]ALIMENTACIONDATOSINF'!AI45</f>
        <v>0</v>
      </c>
      <c r="AK46" s="10">
        <f t="shared" si="1"/>
        <v>23</v>
      </c>
    </row>
    <row r="47" spans="2:37" ht="20.1" customHeight="1">
      <c r="B47" s="21">
        <v>45</v>
      </c>
      <c r="C47" s="22" t="s">
        <v>51</v>
      </c>
      <c r="D47" s="29">
        <f>'[1]ALIMENTACIONDATOSINF'!C12</f>
        <v>1</v>
      </c>
      <c r="E47" s="29">
        <f>'[1]ALIMENTACIONDATOSINF'!D12</f>
        <v>0</v>
      </c>
      <c r="F47" s="29">
        <f>'[1]ALIMENTACIONDATOSINF'!E12</f>
        <v>0</v>
      </c>
      <c r="G47" s="29">
        <f>'[1]ALIMENTACIONDATOSINF'!F12</f>
        <v>0</v>
      </c>
      <c r="H47" s="29">
        <f>'[1]ALIMENTACIONDATOSINF'!G12</f>
        <v>1</v>
      </c>
      <c r="I47" s="29">
        <f>'[1]ALIMENTACIONDATOSINF'!H12</f>
        <v>0</v>
      </c>
      <c r="J47" s="29">
        <f>'[1]ALIMENTACIONDATOSINF'!I12</f>
        <v>0</v>
      </c>
      <c r="K47" s="29">
        <f>'[1]ALIMENTACIONDATOSINF'!J12</f>
        <v>0</v>
      </c>
      <c r="L47" s="29">
        <f>'[1]ALIMENTACIONDATOSINF'!K12</f>
        <v>0</v>
      </c>
      <c r="M47" s="29">
        <f>'[1]ALIMENTACIONDATOSINF'!L12</f>
        <v>0</v>
      </c>
      <c r="N47" s="29">
        <f>'[1]ALIMENTACIONDATOSINF'!M12</f>
        <v>0</v>
      </c>
      <c r="O47" s="29">
        <f>'[1]ALIMENTACIONDATOSINF'!N12</f>
        <v>0</v>
      </c>
      <c r="P47" s="29">
        <f>'[1]ALIMENTACIONDATOSINF'!O12</f>
        <v>0</v>
      </c>
      <c r="Q47" s="29">
        <f>'[1]ALIMENTACIONDATOSINF'!P12</f>
        <v>0</v>
      </c>
      <c r="R47" s="29">
        <f>'[1]ALIMENTACIONDATOSINF'!Q12</f>
        <v>1</v>
      </c>
      <c r="S47" s="29">
        <f>'[1]ALIMENTACIONDATOSINF'!R12</f>
        <v>0</v>
      </c>
      <c r="T47" s="29">
        <f>'[1]ALIMENTACIONDATOSINF'!S12</f>
        <v>0</v>
      </c>
      <c r="U47" s="29">
        <f>'[1]ALIMENTACIONDATOSINF'!T12</f>
        <v>0</v>
      </c>
      <c r="V47" s="29">
        <f>'[1]ALIMENTACIONDATOSINF'!U12</f>
        <v>0</v>
      </c>
      <c r="W47" s="29">
        <f>'[1]ALIMENTACIONDATOSINF'!V12</f>
        <v>0</v>
      </c>
      <c r="X47" s="29">
        <f>'[1]ALIMENTACIONDATOSINF'!W12</f>
        <v>0</v>
      </c>
      <c r="Y47" s="29">
        <f>'[1]ALIMENTACIONDATOSINF'!X12</f>
        <v>0</v>
      </c>
      <c r="Z47" s="29">
        <f>'[1]ALIMENTACIONDATOSINF'!Y12</f>
        <v>13</v>
      </c>
      <c r="AA47" s="29">
        <f>'[1]ALIMENTACIONDATOSINF'!Z12</f>
        <v>0</v>
      </c>
      <c r="AB47" s="29">
        <f>'[1]ALIMENTACIONDATOSINF'!AA12</f>
        <v>0</v>
      </c>
      <c r="AC47" s="29">
        <f>'[1]ALIMENTACIONDATOSINF'!AB12</f>
        <v>0</v>
      </c>
      <c r="AD47" s="29">
        <f>'[1]ALIMENTACIONDATOSINF'!AC12</f>
        <v>0</v>
      </c>
      <c r="AE47" s="29">
        <f>'[1]ALIMENTACIONDATOSINF'!AD12</f>
        <v>0</v>
      </c>
      <c r="AF47" s="29">
        <f>'[1]ALIMENTACIONDATOSINF'!AE12</f>
        <v>0</v>
      </c>
      <c r="AG47" s="28">
        <f>'[1]ALIMENTACIONDATOSINF'!AF12</f>
        <v>3</v>
      </c>
      <c r="AH47" s="28">
        <f>'[1]ALIMENTACIONDATOSINF'!AG12</f>
        <v>0</v>
      </c>
      <c r="AI47" s="28">
        <f>'[1]ALIMENTACIONDATOSINF'!AH12</f>
        <v>0</v>
      </c>
      <c r="AJ47" s="28">
        <f>'[1]ALIMENTACIONDATOSINF'!AI12</f>
        <v>0</v>
      </c>
      <c r="AK47" s="10">
        <f t="shared" si="1"/>
        <v>19</v>
      </c>
    </row>
    <row r="48" spans="2:37" ht="20.1" customHeight="1">
      <c r="B48" s="21">
        <v>46</v>
      </c>
      <c r="C48" s="22" t="s">
        <v>52</v>
      </c>
      <c r="D48" s="29">
        <f>'[1]ALIMENTACIONDATOSINF'!C38</f>
        <v>2</v>
      </c>
      <c r="E48" s="29">
        <f>'[1]ALIMENTACIONDATOSINF'!D38</f>
        <v>0</v>
      </c>
      <c r="F48" s="29">
        <f>'[1]ALIMENTACIONDATOSINF'!E38</f>
        <v>0</v>
      </c>
      <c r="G48" s="29">
        <f>'[1]ALIMENTACIONDATOSINF'!F38</f>
        <v>0</v>
      </c>
      <c r="H48" s="29">
        <f>'[1]ALIMENTACIONDATOSINF'!G38</f>
        <v>0</v>
      </c>
      <c r="I48" s="29">
        <f>'[1]ALIMENTACIONDATOSINF'!H38</f>
        <v>0</v>
      </c>
      <c r="J48" s="29">
        <f>'[1]ALIMENTACIONDATOSINF'!I38</f>
        <v>1</v>
      </c>
      <c r="K48" s="29">
        <f>'[1]ALIMENTACIONDATOSINF'!J38</f>
        <v>0</v>
      </c>
      <c r="L48" s="29">
        <f>'[1]ALIMENTACIONDATOSINF'!K38</f>
        <v>0</v>
      </c>
      <c r="M48" s="29">
        <f>'[1]ALIMENTACIONDATOSINF'!L38</f>
        <v>0</v>
      </c>
      <c r="N48" s="29">
        <f>'[1]ALIMENTACIONDATOSINF'!M38</f>
        <v>0</v>
      </c>
      <c r="O48" s="29">
        <f>'[1]ALIMENTACIONDATOSINF'!N38</f>
        <v>0</v>
      </c>
      <c r="P48" s="29">
        <f>'[1]ALIMENTACIONDATOSINF'!O38</f>
        <v>0</v>
      </c>
      <c r="Q48" s="29">
        <f>'[1]ALIMENTACIONDATOSINF'!P38</f>
        <v>0</v>
      </c>
      <c r="R48" s="29">
        <f>'[1]ALIMENTACIONDATOSINF'!Q38</f>
        <v>0</v>
      </c>
      <c r="S48" s="29">
        <f>'[1]ALIMENTACIONDATOSINF'!R38</f>
        <v>2</v>
      </c>
      <c r="T48" s="29">
        <f>'[1]ALIMENTACIONDATOSINF'!S38</f>
        <v>0</v>
      </c>
      <c r="U48" s="29">
        <f>'[1]ALIMENTACIONDATOSINF'!T38</f>
        <v>0</v>
      </c>
      <c r="V48" s="29">
        <f>'[1]ALIMENTACIONDATOSINF'!U38</f>
        <v>0</v>
      </c>
      <c r="W48" s="29">
        <f>'[1]ALIMENTACIONDATOSINF'!V38</f>
        <v>0</v>
      </c>
      <c r="X48" s="29">
        <f>'[1]ALIMENTACIONDATOSINF'!W38</f>
        <v>0</v>
      </c>
      <c r="Y48" s="29">
        <f>'[1]ALIMENTACIONDATOSINF'!X38</f>
        <v>0</v>
      </c>
      <c r="Z48" s="29">
        <f>'[1]ALIMENTACIONDATOSINF'!Y38</f>
        <v>10</v>
      </c>
      <c r="AA48" s="29">
        <f>'[1]ALIMENTACIONDATOSINF'!Z38</f>
        <v>0</v>
      </c>
      <c r="AB48" s="29">
        <f>'[1]ALIMENTACIONDATOSINF'!AA38</f>
        <v>1</v>
      </c>
      <c r="AC48" s="29">
        <f>'[1]ALIMENTACIONDATOSINF'!AB38</f>
        <v>0</v>
      </c>
      <c r="AD48" s="29">
        <f>'[1]ALIMENTACIONDATOSINF'!AC38</f>
        <v>0</v>
      </c>
      <c r="AE48" s="29">
        <f>'[1]ALIMENTACIONDATOSINF'!AD38</f>
        <v>0</v>
      </c>
      <c r="AF48" s="29">
        <f>'[1]ALIMENTACIONDATOSINF'!AE38</f>
        <v>0</v>
      </c>
      <c r="AG48" s="28">
        <f>'[1]ALIMENTACIONDATOSINF'!AF38</f>
        <v>3</v>
      </c>
      <c r="AH48" s="28">
        <f>'[1]ALIMENTACIONDATOSINF'!AG38</f>
        <v>0</v>
      </c>
      <c r="AI48" s="28">
        <f>'[1]ALIMENTACIONDATOSINF'!AH38</f>
        <v>0</v>
      </c>
      <c r="AJ48" s="28">
        <f>'[1]ALIMENTACIONDATOSINF'!AI38</f>
        <v>0</v>
      </c>
      <c r="AK48" s="10">
        <f t="shared" si="1"/>
        <v>19</v>
      </c>
    </row>
    <row r="49" spans="2:37" ht="20.1" customHeight="1">
      <c r="B49" s="21">
        <v>47</v>
      </c>
      <c r="C49" s="22" t="s">
        <v>53</v>
      </c>
      <c r="D49" s="29">
        <f>'[1]ALIMENTACIONDATOSINF'!C41</f>
        <v>0</v>
      </c>
      <c r="E49" s="29">
        <f>'[1]ALIMENTACIONDATOSINF'!D41</f>
        <v>0</v>
      </c>
      <c r="F49" s="29">
        <f>'[1]ALIMENTACIONDATOSINF'!E41</f>
        <v>0</v>
      </c>
      <c r="G49" s="29">
        <f>'[1]ALIMENTACIONDATOSINF'!F41</f>
        <v>0</v>
      </c>
      <c r="H49" s="29">
        <f>'[1]ALIMENTACIONDATOSINF'!G41</f>
        <v>0</v>
      </c>
      <c r="I49" s="29">
        <f>'[1]ALIMENTACIONDATOSINF'!H41</f>
        <v>0</v>
      </c>
      <c r="J49" s="29">
        <f>'[1]ALIMENTACIONDATOSINF'!I41</f>
        <v>0</v>
      </c>
      <c r="K49" s="29">
        <f>'[1]ALIMENTACIONDATOSINF'!J41</f>
        <v>0</v>
      </c>
      <c r="L49" s="29">
        <f>'[1]ALIMENTACIONDATOSINF'!K41</f>
        <v>0</v>
      </c>
      <c r="M49" s="29">
        <f>'[1]ALIMENTACIONDATOSINF'!L41</f>
        <v>0</v>
      </c>
      <c r="N49" s="29">
        <f>'[1]ALIMENTACIONDATOSINF'!M41</f>
        <v>0</v>
      </c>
      <c r="O49" s="29">
        <f>'[1]ALIMENTACIONDATOSINF'!N41</f>
        <v>0</v>
      </c>
      <c r="P49" s="29">
        <f>'[1]ALIMENTACIONDATOSINF'!O41</f>
        <v>0</v>
      </c>
      <c r="Q49" s="29">
        <f>'[1]ALIMENTACIONDATOSINF'!P41</f>
        <v>0</v>
      </c>
      <c r="R49" s="29">
        <f>'[1]ALIMENTACIONDATOSINF'!Q41</f>
        <v>4</v>
      </c>
      <c r="S49" s="29">
        <f>'[1]ALIMENTACIONDATOSINF'!R41</f>
        <v>2</v>
      </c>
      <c r="T49" s="29">
        <f>'[1]ALIMENTACIONDATOSINF'!S41</f>
        <v>0</v>
      </c>
      <c r="U49" s="29">
        <f>'[1]ALIMENTACIONDATOSINF'!T41</f>
        <v>0</v>
      </c>
      <c r="V49" s="29">
        <f>'[1]ALIMENTACIONDATOSINF'!U41</f>
        <v>2</v>
      </c>
      <c r="W49" s="29">
        <f>'[1]ALIMENTACIONDATOSINF'!V41</f>
        <v>0</v>
      </c>
      <c r="X49" s="29">
        <f>'[1]ALIMENTACIONDATOSINF'!W41</f>
        <v>1</v>
      </c>
      <c r="Y49" s="29">
        <f>'[1]ALIMENTACIONDATOSINF'!X41</f>
        <v>0</v>
      </c>
      <c r="Z49" s="29">
        <f>'[1]ALIMENTACIONDATOSINF'!Y41</f>
        <v>6</v>
      </c>
      <c r="AA49" s="29">
        <f>'[1]ALIMENTACIONDATOSINF'!Z41</f>
        <v>0</v>
      </c>
      <c r="AB49" s="29">
        <f>'[1]ALIMENTACIONDATOSINF'!AA41</f>
        <v>2</v>
      </c>
      <c r="AC49" s="29">
        <f>'[1]ALIMENTACIONDATOSINF'!AB41</f>
        <v>0</v>
      </c>
      <c r="AD49" s="29">
        <f>'[1]ALIMENTACIONDATOSINF'!AC41</f>
        <v>1</v>
      </c>
      <c r="AE49" s="29">
        <f>'[1]ALIMENTACIONDATOSINF'!AD41</f>
        <v>0</v>
      </c>
      <c r="AF49" s="29">
        <f>'[1]ALIMENTACIONDATOSINF'!AE41</f>
        <v>0</v>
      </c>
      <c r="AG49" s="28">
        <f>'[1]ALIMENTACIONDATOSINF'!AF41</f>
        <v>3</v>
      </c>
      <c r="AH49" s="28">
        <f>'[1]ALIMENTACIONDATOSINF'!AG41</f>
        <v>0</v>
      </c>
      <c r="AI49" s="28">
        <f>'[1]ALIMENTACIONDATOSINF'!AH41</f>
        <v>0</v>
      </c>
      <c r="AJ49" s="28">
        <f>'[1]ALIMENTACIONDATOSINF'!AI41</f>
        <v>0</v>
      </c>
      <c r="AK49" s="10">
        <f t="shared" si="1"/>
        <v>21</v>
      </c>
    </row>
    <row r="50" spans="2:37" ht="20.1" customHeight="1">
      <c r="B50" s="21">
        <v>48</v>
      </c>
      <c r="C50" s="22" t="s">
        <v>54</v>
      </c>
      <c r="D50" s="29">
        <f>'[1]ALIMENTACIONDATOSINF'!C9</f>
        <v>0</v>
      </c>
      <c r="E50" s="29">
        <f>'[1]ALIMENTACIONDATOSINF'!D9</f>
        <v>0</v>
      </c>
      <c r="F50" s="29">
        <f>'[1]ALIMENTACIONDATOSINF'!E9</f>
        <v>0</v>
      </c>
      <c r="G50" s="29">
        <f>'[1]ALIMENTACIONDATOSINF'!F9</f>
        <v>0</v>
      </c>
      <c r="H50" s="29">
        <f>'[1]ALIMENTACIONDATOSINF'!G9</f>
        <v>0</v>
      </c>
      <c r="I50" s="29">
        <f>'[1]ALIMENTACIONDATOSINF'!H9</f>
        <v>0</v>
      </c>
      <c r="J50" s="29">
        <f>'[1]ALIMENTACIONDATOSINF'!I9</f>
        <v>0</v>
      </c>
      <c r="K50" s="29">
        <f>'[1]ALIMENTACIONDATOSINF'!J9</f>
        <v>0</v>
      </c>
      <c r="L50" s="29">
        <f>'[1]ALIMENTACIONDATOSINF'!K9</f>
        <v>0</v>
      </c>
      <c r="M50" s="29">
        <f>'[1]ALIMENTACIONDATOSINF'!L9</f>
        <v>0</v>
      </c>
      <c r="N50" s="29">
        <f>'[1]ALIMENTACIONDATOSINF'!M9</f>
        <v>0</v>
      </c>
      <c r="O50" s="29">
        <f>'[1]ALIMENTACIONDATOSINF'!N9</f>
        <v>0</v>
      </c>
      <c r="P50" s="29">
        <f>'[1]ALIMENTACIONDATOSINF'!O9</f>
        <v>0</v>
      </c>
      <c r="Q50" s="29">
        <f>'[1]ALIMENTACIONDATOSINF'!P9</f>
        <v>0</v>
      </c>
      <c r="R50" s="29">
        <f>'[1]ALIMENTACIONDATOSINF'!Q9</f>
        <v>0</v>
      </c>
      <c r="S50" s="29">
        <f>'[1]ALIMENTACIONDATOSINF'!R9</f>
        <v>1</v>
      </c>
      <c r="T50" s="29">
        <f>'[1]ALIMENTACIONDATOSINF'!S9</f>
        <v>0</v>
      </c>
      <c r="U50" s="29">
        <f>'[1]ALIMENTACIONDATOSINF'!T9</f>
        <v>0</v>
      </c>
      <c r="V50" s="29">
        <f>'[1]ALIMENTACIONDATOSINF'!U9</f>
        <v>1</v>
      </c>
      <c r="W50" s="29">
        <f>'[1]ALIMENTACIONDATOSINF'!V9</f>
        <v>0</v>
      </c>
      <c r="X50" s="29">
        <f>'[1]ALIMENTACIONDATOSINF'!W9</f>
        <v>0</v>
      </c>
      <c r="Y50" s="29">
        <f>'[1]ALIMENTACIONDATOSINF'!X9</f>
        <v>0</v>
      </c>
      <c r="Z50" s="29">
        <f>'[1]ALIMENTACIONDATOSINF'!Y9</f>
        <v>3</v>
      </c>
      <c r="AA50" s="29">
        <f>'[1]ALIMENTACIONDATOSINF'!Z9</f>
        <v>0</v>
      </c>
      <c r="AB50" s="29">
        <f>'[1]ALIMENTACIONDATOSINF'!AA9</f>
        <v>0</v>
      </c>
      <c r="AC50" s="29">
        <f>'[1]ALIMENTACIONDATOSINF'!AB9</f>
        <v>0</v>
      </c>
      <c r="AD50" s="29">
        <f>'[1]ALIMENTACIONDATOSINF'!AC9</f>
        <v>0</v>
      </c>
      <c r="AE50" s="29">
        <f>'[1]ALIMENTACIONDATOSINF'!AD9</f>
        <v>2</v>
      </c>
      <c r="AF50" s="29">
        <f>'[1]ALIMENTACIONDATOSINF'!AE9</f>
        <v>0</v>
      </c>
      <c r="AG50" s="28">
        <f>'[1]ALIMENTACIONDATOSINF'!AF9</f>
        <v>4</v>
      </c>
      <c r="AH50" s="28">
        <f>'[1]ALIMENTACIONDATOSINF'!AG9</f>
        <v>0</v>
      </c>
      <c r="AI50" s="28">
        <f>'[1]ALIMENTACIONDATOSINF'!AH9</f>
        <v>0</v>
      </c>
      <c r="AJ50" s="28">
        <f>'[1]ALIMENTACIONDATOSINF'!AI9</f>
        <v>0</v>
      </c>
      <c r="AK50" s="10">
        <f t="shared" si="1"/>
        <v>11</v>
      </c>
    </row>
    <row r="51" spans="2:37" ht="20.1" customHeight="1">
      <c r="B51" s="21">
        <v>49</v>
      </c>
      <c r="C51" s="22" t="s">
        <v>55</v>
      </c>
      <c r="D51" s="29">
        <f>'[1]ALIMENTACIONDATOSINF'!C25</f>
        <v>1</v>
      </c>
      <c r="E51" s="29">
        <f>'[1]ALIMENTACIONDATOSINF'!D25</f>
        <v>0</v>
      </c>
      <c r="F51" s="29">
        <f>'[1]ALIMENTACIONDATOSINF'!E25</f>
        <v>0</v>
      </c>
      <c r="G51" s="29">
        <f>'[1]ALIMENTACIONDATOSINF'!F25</f>
        <v>0</v>
      </c>
      <c r="H51" s="29">
        <f>'[1]ALIMENTACIONDATOSINF'!G25</f>
        <v>0</v>
      </c>
      <c r="I51" s="29">
        <f>'[1]ALIMENTACIONDATOSINF'!H25</f>
        <v>0</v>
      </c>
      <c r="J51" s="29">
        <f>'[1]ALIMENTACIONDATOSINF'!I25</f>
        <v>0</v>
      </c>
      <c r="K51" s="29">
        <f>'[1]ALIMENTACIONDATOSINF'!J25</f>
        <v>0</v>
      </c>
      <c r="L51" s="29">
        <f>'[1]ALIMENTACIONDATOSINF'!K25</f>
        <v>0</v>
      </c>
      <c r="M51" s="29">
        <f>'[1]ALIMENTACIONDATOSINF'!L25</f>
        <v>1</v>
      </c>
      <c r="N51" s="29">
        <f>'[1]ALIMENTACIONDATOSINF'!M25</f>
        <v>0</v>
      </c>
      <c r="O51" s="29">
        <f>'[1]ALIMENTACIONDATOSINF'!N25</f>
        <v>0</v>
      </c>
      <c r="P51" s="29">
        <f>'[1]ALIMENTACIONDATOSINF'!O25</f>
        <v>0</v>
      </c>
      <c r="Q51" s="29">
        <f>'[1]ALIMENTACIONDATOSINF'!P25</f>
        <v>1</v>
      </c>
      <c r="R51" s="29">
        <f>'[1]ALIMENTACIONDATOSINF'!Q25</f>
        <v>0</v>
      </c>
      <c r="S51" s="29">
        <f>'[1]ALIMENTACIONDATOSINF'!R25</f>
        <v>0</v>
      </c>
      <c r="T51" s="29">
        <f>'[1]ALIMENTACIONDATOSINF'!S25</f>
        <v>0</v>
      </c>
      <c r="U51" s="29">
        <f>'[1]ALIMENTACIONDATOSINF'!T25</f>
        <v>0</v>
      </c>
      <c r="V51" s="29">
        <f>'[1]ALIMENTACIONDATOSINF'!U25</f>
        <v>0</v>
      </c>
      <c r="W51" s="29">
        <f>'[1]ALIMENTACIONDATOSINF'!V25</f>
        <v>0</v>
      </c>
      <c r="X51" s="29">
        <f>'[1]ALIMENTACIONDATOSINF'!W25</f>
        <v>0</v>
      </c>
      <c r="Y51" s="29">
        <f>'[1]ALIMENTACIONDATOSINF'!X25</f>
        <v>1</v>
      </c>
      <c r="Z51" s="29">
        <f>'[1]ALIMENTACIONDATOSINF'!Y25</f>
        <v>2</v>
      </c>
      <c r="AA51" s="29">
        <f>'[1]ALIMENTACIONDATOSINF'!Z25</f>
        <v>0</v>
      </c>
      <c r="AB51" s="29">
        <f>'[1]ALIMENTACIONDATOSINF'!AA25</f>
        <v>1</v>
      </c>
      <c r="AC51" s="29">
        <f>'[1]ALIMENTACIONDATOSINF'!AB25</f>
        <v>0</v>
      </c>
      <c r="AD51" s="29">
        <f>'[1]ALIMENTACIONDATOSINF'!AC25</f>
        <v>1</v>
      </c>
      <c r="AE51" s="29">
        <f>'[1]ALIMENTACIONDATOSINF'!AD25</f>
        <v>0</v>
      </c>
      <c r="AF51" s="29">
        <f>'[1]ALIMENTACIONDATOSINF'!AE25</f>
        <v>0</v>
      </c>
      <c r="AG51" s="28">
        <f>'[1]ALIMENTACIONDATOSINF'!AF25</f>
        <v>1</v>
      </c>
      <c r="AH51" s="28">
        <f>'[1]ALIMENTACIONDATOSINF'!AG25</f>
        <v>1</v>
      </c>
      <c r="AI51" s="28">
        <f>'[1]ALIMENTACIONDATOSINF'!AH25</f>
        <v>1</v>
      </c>
      <c r="AJ51" s="28">
        <f>'[1]ALIMENTACIONDATOSINF'!AI25</f>
        <v>0</v>
      </c>
      <c r="AK51" s="10">
        <f t="shared" si="1"/>
        <v>11</v>
      </c>
    </row>
    <row r="52" spans="2:37" ht="20.1" customHeight="1">
      <c r="B52" s="21">
        <v>50</v>
      </c>
      <c r="C52" s="22" t="s">
        <v>56</v>
      </c>
      <c r="D52" s="29">
        <f>'[1]ALIMENTACIONDATOSINF'!C18</f>
        <v>0</v>
      </c>
      <c r="E52" s="29">
        <f>'[1]ALIMENTACIONDATOSINF'!D18</f>
        <v>0</v>
      </c>
      <c r="F52" s="29">
        <f>'[1]ALIMENTACIONDATOSINF'!E18</f>
        <v>0</v>
      </c>
      <c r="G52" s="29">
        <f>'[1]ALIMENTACIONDATOSINF'!F18</f>
        <v>0</v>
      </c>
      <c r="H52" s="29">
        <f>'[1]ALIMENTACIONDATOSINF'!G18</f>
        <v>0</v>
      </c>
      <c r="I52" s="29">
        <f>'[1]ALIMENTACIONDATOSINF'!H18</f>
        <v>0</v>
      </c>
      <c r="J52" s="29">
        <f>'[1]ALIMENTACIONDATOSINF'!I18</f>
        <v>0</v>
      </c>
      <c r="K52" s="29">
        <f>'[1]ALIMENTACIONDATOSINF'!J18</f>
        <v>0</v>
      </c>
      <c r="L52" s="29">
        <f>'[1]ALIMENTACIONDATOSINF'!K18</f>
        <v>0</v>
      </c>
      <c r="M52" s="29">
        <f>'[1]ALIMENTACIONDATOSINF'!L18</f>
        <v>0</v>
      </c>
      <c r="N52" s="29">
        <f>'[1]ALIMENTACIONDATOSINF'!M18</f>
        <v>0</v>
      </c>
      <c r="O52" s="29">
        <f>'[1]ALIMENTACIONDATOSINF'!N18</f>
        <v>0</v>
      </c>
      <c r="P52" s="29">
        <f>'[1]ALIMENTACIONDATOSINF'!O18</f>
        <v>0</v>
      </c>
      <c r="Q52" s="29">
        <f>'[1]ALIMENTACIONDATOSINF'!P18</f>
        <v>0</v>
      </c>
      <c r="R52" s="29">
        <f>'[1]ALIMENTACIONDATOSINF'!Q18</f>
        <v>0</v>
      </c>
      <c r="S52" s="29">
        <f>'[1]ALIMENTACIONDATOSINF'!R18</f>
        <v>0</v>
      </c>
      <c r="T52" s="29">
        <f>'[1]ALIMENTACIONDATOSINF'!S18</f>
        <v>0</v>
      </c>
      <c r="U52" s="29">
        <f>'[1]ALIMENTACIONDATOSINF'!T18</f>
        <v>0</v>
      </c>
      <c r="V52" s="29">
        <f>'[1]ALIMENTACIONDATOSINF'!U18</f>
        <v>0</v>
      </c>
      <c r="W52" s="29">
        <f>'[1]ALIMENTACIONDATOSINF'!V18</f>
        <v>0</v>
      </c>
      <c r="X52" s="29">
        <f>'[1]ALIMENTACIONDATOSINF'!W18</f>
        <v>0</v>
      </c>
      <c r="Y52" s="29">
        <f>'[1]ALIMENTACIONDATOSINF'!X18</f>
        <v>4</v>
      </c>
      <c r="Z52" s="29">
        <f>'[1]ALIMENTACIONDATOSINF'!Y18</f>
        <v>1</v>
      </c>
      <c r="AA52" s="29">
        <f>'[1]ALIMENTACIONDATOSINF'!Z18</f>
        <v>0</v>
      </c>
      <c r="AB52" s="29">
        <f>'[1]ALIMENTACIONDATOSINF'!AA18</f>
        <v>1</v>
      </c>
      <c r="AC52" s="29">
        <f>'[1]ALIMENTACIONDATOSINF'!AB18</f>
        <v>0</v>
      </c>
      <c r="AD52" s="29">
        <f>'[1]ALIMENTACIONDATOSINF'!AC18</f>
        <v>0</v>
      </c>
      <c r="AE52" s="29">
        <f>'[1]ALIMENTACIONDATOSINF'!AD18</f>
        <v>0</v>
      </c>
      <c r="AF52" s="29">
        <f>'[1]ALIMENTACIONDATOSINF'!AE18</f>
        <v>0</v>
      </c>
      <c r="AG52" s="28">
        <f>'[1]ALIMENTACIONDATOSINF'!AF18</f>
        <v>1</v>
      </c>
      <c r="AH52" s="28">
        <f>'[1]ALIMENTACIONDATOSINF'!AG18</f>
        <v>0</v>
      </c>
      <c r="AI52" s="28">
        <f>'[1]ALIMENTACIONDATOSINF'!AH18</f>
        <v>0</v>
      </c>
      <c r="AJ52" s="28">
        <f>'[1]ALIMENTACIONDATOSINF'!AI18</f>
        <v>0</v>
      </c>
      <c r="AK52" s="10">
        <f t="shared" si="1"/>
        <v>7</v>
      </c>
    </row>
    <row r="53" spans="2:37" ht="20.1" customHeight="1">
      <c r="B53" s="21">
        <v>51</v>
      </c>
      <c r="C53" s="22" t="s">
        <v>57</v>
      </c>
      <c r="D53" s="29">
        <f>'[1]ALIMENTACIONDATOSINF'!C36</f>
        <v>1</v>
      </c>
      <c r="E53" s="29">
        <f>'[1]ALIMENTACIONDATOSINF'!D36</f>
        <v>0</v>
      </c>
      <c r="F53" s="29">
        <f>'[1]ALIMENTACIONDATOSINF'!E36</f>
        <v>0</v>
      </c>
      <c r="G53" s="29">
        <f>'[1]ALIMENTACIONDATOSINF'!F36</f>
        <v>0</v>
      </c>
      <c r="H53" s="29">
        <f>'[1]ALIMENTACIONDATOSINF'!G36</f>
        <v>1</v>
      </c>
      <c r="I53" s="29">
        <f>'[1]ALIMENTACIONDATOSINF'!H36</f>
        <v>0</v>
      </c>
      <c r="J53" s="29">
        <f>'[1]ALIMENTACIONDATOSINF'!I36</f>
        <v>2</v>
      </c>
      <c r="K53" s="29">
        <f>'[1]ALIMENTACIONDATOSINF'!J36</f>
        <v>0</v>
      </c>
      <c r="L53" s="29">
        <f>'[1]ALIMENTACIONDATOSINF'!K36</f>
        <v>0</v>
      </c>
      <c r="M53" s="29">
        <f>'[1]ALIMENTACIONDATOSINF'!L36</f>
        <v>0</v>
      </c>
      <c r="N53" s="29">
        <f>'[1]ALIMENTACIONDATOSINF'!M36</f>
        <v>2</v>
      </c>
      <c r="O53" s="29">
        <f>'[1]ALIMENTACIONDATOSINF'!N36</f>
        <v>0</v>
      </c>
      <c r="P53" s="29">
        <f>'[1]ALIMENTACIONDATOSINF'!O36</f>
        <v>1</v>
      </c>
      <c r="Q53" s="29">
        <f>'[1]ALIMENTACIONDATOSINF'!P36</f>
        <v>0</v>
      </c>
      <c r="R53" s="29">
        <f>'[1]ALIMENTACIONDATOSINF'!Q36</f>
        <v>0</v>
      </c>
      <c r="S53" s="29">
        <f>'[1]ALIMENTACIONDATOSINF'!R36</f>
        <v>1</v>
      </c>
      <c r="T53" s="29">
        <f>'[1]ALIMENTACIONDATOSINF'!S36</f>
        <v>1</v>
      </c>
      <c r="U53" s="29">
        <f>'[1]ALIMENTACIONDATOSINF'!T36</f>
        <v>0</v>
      </c>
      <c r="V53" s="29">
        <f>'[1]ALIMENTACIONDATOSINF'!U36</f>
        <v>1</v>
      </c>
      <c r="W53" s="29">
        <f>'[1]ALIMENTACIONDATOSINF'!V36</f>
        <v>0</v>
      </c>
      <c r="X53" s="29">
        <f>'[1]ALIMENTACIONDATOSINF'!W36</f>
        <v>0</v>
      </c>
      <c r="Y53" s="29">
        <f>'[1]ALIMENTACIONDATOSINF'!X36</f>
        <v>0</v>
      </c>
      <c r="Z53" s="29">
        <f>'[1]ALIMENTACIONDATOSINF'!Y36</f>
        <v>15</v>
      </c>
      <c r="AA53" s="29">
        <f>'[1]ALIMENTACIONDATOSINF'!Z36</f>
        <v>0</v>
      </c>
      <c r="AB53" s="29">
        <f>'[1]ALIMENTACIONDATOSINF'!AA36</f>
        <v>0</v>
      </c>
      <c r="AC53" s="29">
        <f>'[1]ALIMENTACIONDATOSINF'!AB36</f>
        <v>0</v>
      </c>
      <c r="AD53" s="29">
        <f>'[1]ALIMENTACIONDATOSINF'!AC36</f>
        <v>0</v>
      </c>
      <c r="AE53" s="29">
        <f>'[1]ALIMENTACIONDATOSINF'!AD36</f>
        <v>0</v>
      </c>
      <c r="AF53" s="29">
        <f>'[1]ALIMENTACIONDATOSINF'!AE36</f>
        <v>0</v>
      </c>
      <c r="AG53" s="28">
        <f>'[1]ALIMENTACIONDATOSINF'!AF36</f>
        <v>1</v>
      </c>
      <c r="AH53" s="28">
        <f>'[1]ALIMENTACIONDATOSINF'!AG36</f>
        <v>0</v>
      </c>
      <c r="AI53" s="28">
        <f>'[1]ALIMENTACIONDATOSINF'!AH36</f>
        <v>0</v>
      </c>
      <c r="AJ53" s="28">
        <f>'[1]ALIMENTACIONDATOSINF'!AI36</f>
        <v>0</v>
      </c>
      <c r="AK53" s="10">
        <f t="shared" si="1"/>
        <v>26</v>
      </c>
    </row>
    <row r="54" spans="2:37" ht="20.1" customHeight="1">
      <c r="B54" s="21">
        <v>52</v>
      </c>
      <c r="C54" s="22" t="s">
        <v>58</v>
      </c>
      <c r="D54" s="29">
        <f>'[1]ALIMENTACIONDATOSINF'!C37</f>
        <v>0</v>
      </c>
      <c r="E54" s="29">
        <f>'[1]ALIMENTACIONDATOSINF'!D37</f>
        <v>0</v>
      </c>
      <c r="F54" s="29">
        <f>'[1]ALIMENTACIONDATOSINF'!E37</f>
        <v>0</v>
      </c>
      <c r="G54" s="29">
        <f>'[1]ALIMENTACIONDATOSINF'!F37</f>
        <v>0</v>
      </c>
      <c r="H54" s="29">
        <f>'[1]ALIMENTACIONDATOSINF'!G37</f>
        <v>0</v>
      </c>
      <c r="I54" s="29">
        <f>'[1]ALIMENTACIONDATOSINF'!H37</f>
        <v>0</v>
      </c>
      <c r="J54" s="29">
        <f>'[1]ALIMENTACIONDATOSINF'!I37</f>
        <v>0</v>
      </c>
      <c r="K54" s="29">
        <f>'[1]ALIMENTACIONDATOSINF'!J37</f>
        <v>0</v>
      </c>
      <c r="L54" s="29">
        <f>'[1]ALIMENTACIONDATOSINF'!K37</f>
        <v>0</v>
      </c>
      <c r="M54" s="29">
        <f>'[1]ALIMENTACIONDATOSINF'!L37</f>
        <v>0</v>
      </c>
      <c r="N54" s="29">
        <f>'[1]ALIMENTACIONDATOSINF'!M37</f>
        <v>0</v>
      </c>
      <c r="O54" s="29">
        <f>'[1]ALIMENTACIONDATOSINF'!N37</f>
        <v>0</v>
      </c>
      <c r="P54" s="29">
        <f>'[1]ALIMENTACIONDATOSINF'!O37</f>
        <v>0</v>
      </c>
      <c r="Q54" s="29">
        <f>'[1]ALIMENTACIONDATOSINF'!P37</f>
        <v>6</v>
      </c>
      <c r="R54" s="29">
        <f>'[1]ALIMENTACIONDATOSINF'!Q37</f>
        <v>0</v>
      </c>
      <c r="S54" s="29">
        <f>'[1]ALIMENTACIONDATOSINF'!R37</f>
        <v>0</v>
      </c>
      <c r="T54" s="29">
        <f>'[1]ALIMENTACIONDATOSINF'!S37</f>
        <v>0</v>
      </c>
      <c r="U54" s="29">
        <f>'[1]ALIMENTACIONDATOSINF'!T37</f>
        <v>0</v>
      </c>
      <c r="V54" s="29">
        <f>'[1]ALIMENTACIONDATOSINF'!U37</f>
        <v>0</v>
      </c>
      <c r="W54" s="29">
        <f>'[1]ALIMENTACIONDATOSINF'!V37</f>
        <v>0</v>
      </c>
      <c r="X54" s="29">
        <f>'[1]ALIMENTACIONDATOSINF'!W37</f>
        <v>0</v>
      </c>
      <c r="Y54" s="29">
        <f>'[1]ALIMENTACIONDATOSINF'!X37</f>
        <v>0</v>
      </c>
      <c r="Z54" s="29">
        <f>'[1]ALIMENTACIONDATOSINF'!Y37</f>
        <v>2</v>
      </c>
      <c r="AA54" s="29">
        <f>'[1]ALIMENTACIONDATOSINF'!Z37</f>
        <v>0</v>
      </c>
      <c r="AB54" s="29">
        <f>'[1]ALIMENTACIONDATOSINF'!AA37</f>
        <v>0</v>
      </c>
      <c r="AC54" s="29">
        <f>'[1]ALIMENTACIONDATOSINF'!AB37</f>
        <v>0</v>
      </c>
      <c r="AD54" s="29">
        <f>'[1]ALIMENTACIONDATOSINF'!AC37</f>
        <v>0</v>
      </c>
      <c r="AE54" s="29">
        <f>'[1]ALIMENTACIONDATOSINF'!AD37</f>
        <v>0</v>
      </c>
      <c r="AF54" s="29">
        <f>'[1]ALIMENTACIONDATOSINF'!AE37</f>
        <v>0</v>
      </c>
      <c r="AG54" s="28">
        <f>'[1]ALIMENTACIONDATOSINF'!AF37</f>
        <v>0</v>
      </c>
      <c r="AH54" s="28">
        <f>'[1]ALIMENTACIONDATOSINF'!AG37</f>
        <v>0</v>
      </c>
      <c r="AI54" s="28">
        <f>'[1]ALIMENTACIONDATOSINF'!AH37</f>
        <v>0</v>
      </c>
      <c r="AJ54" s="28">
        <f>'[1]ALIMENTACIONDATOSINF'!AI37</f>
        <v>0</v>
      </c>
      <c r="AK54" s="10">
        <f t="shared" si="1"/>
        <v>8</v>
      </c>
    </row>
    <row r="55" spans="2:37" ht="20.1" customHeight="1" thickBot="1">
      <c r="B55" s="24">
        <v>53</v>
      </c>
      <c r="C55" s="25" t="s">
        <v>59</v>
      </c>
      <c r="D55" s="30">
        <f>'[1]ALIMENTACIONDATOSINF'!C39</f>
        <v>27</v>
      </c>
      <c r="E55" s="30">
        <f>'[1]ALIMENTACIONDATOSINF'!D39</f>
        <v>10</v>
      </c>
      <c r="F55" s="30">
        <f>'[1]ALIMENTACIONDATOSINF'!E39</f>
        <v>12</v>
      </c>
      <c r="G55" s="30">
        <f>'[1]ALIMENTACIONDATOSINF'!F39</f>
        <v>4</v>
      </c>
      <c r="H55" s="30">
        <f>'[1]ALIMENTACIONDATOSINF'!G39</f>
        <v>1</v>
      </c>
      <c r="I55" s="30">
        <f>'[1]ALIMENTACIONDATOSINF'!H39</f>
        <v>67</v>
      </c>
      <c r="J55" s="30">
        <f>'[1]ALIMENTACIONDATOSINF'!I39</f>
        <v>9</v>
      </c>
      <c r="K55" s="30">
        <f>'[1]ALIMENTACIONDATOSINF'!J39</f>
        <v>1</v>
      </c>
      <c r="L55" s="30">
        <f>'[1]ALIMENTACIONDATOSINF'!K39</f>
        <v>7</v>
      </c>
      <c r="M55" s="30">
        <f>'[1]ALIMENTACIONDATOSINF'!L39</f>
        <v>12</v>
      </c>
      <c r="N55" s="30">
        <f>'[1]ALIMENTACIONDATOSINF'!M39</f>
        <v>2</v>
      </c>
      <c r="O55" s="30">
        <f>'[1]ALIMENTACIONDATOSINF'!N39</f>
        <v>2</v>
      </c>
      <c r="P55" s="30">
        <f>'[1]ALIMENTACIONDATOSINF'!O39</f>
        <v>7</v>
      </c>
      <c r="Q55" s="30">
        <f>'[1]ALIMENTACIONDATOSINF'!P39</f>
        <v>17</v>
      </c>
      <c r="R55" s="30">
        <f>'[1]ALIMENTACIONDATOSINF'!Q39</f>
        <v>36</v>
      </c>
      <c r="S55" s="30">
        <f>'[1]ALIMENTACIONDATOSINF'!R39</f>
        <v>44</v>
      </c>
      <c r="T55" s="30">
        <f>'[1]ALIMENTACIONDATOSINF'!S39</f>
        <v>0</v>
      </c>
      <c r="U55" s="30">
        <f>'[1]ALIMENTACIONDATOSINF'!T39</f>
        <v>4</v>
      </c>
      <c r="V55" s="30">
        <f>'[1]ALIMENTACIONDATOSINF'!U39</f>
        <v>60</v>
      </c>
      <c r="W55" s="30">
        <f>'[1]ALIMENTACIONDATOSINF'!V39</f>
        <v>147</v>
      </c>
      <c r="X55" s="30">
        <f>'[1]ALIMENTACIONDATOSINF'!W39</f>
        <v>2</v>
      </c>
      <c r="Y55" s="30">
        <f>'[1]ALIMENTACIONDATOSINF'!X39</f>
        <v>19</v>
      </c>
      <c r="Z55" s="30">
        <f>'[1]ALIMENTACIONDATOSINF'!Y39</f>
        <v>83</v>
      </c>
      <c r="AA55" s="30">
        <f>'[1]ALIMENTACIONDATOSINF'!Z39</f>
        <v>7</v>
      </c>
      <c r="AB55" s="30">
        <f>'[1]ALIMENTACIONDATOSINF'!AA39</f>
        <v>8</v>
      </c>
      <c r="AC55" s="30">
        <f>'[1]ALIMENTACIONDATOSINF'!AB39</f>
        <v>2</v>
      </c>
      <c r="AD55" s="30">
        <f>'[1]ALIMENTACIONDATOSINF'!AC39</f>
        <v>14</v>
      </c>
      <c r="AE55" s="30">
        <f>'[1]ALIMENTACIONDATOSINF'!AD39</f>
        <v>7</v>
      </c>
      <c r="AF55" s="30">
        <f>'[1]ALIMENTACIONDATOSINF'!AE39</f>
        <v>6</v>
      </c>
      <c r="AG55" s="31">
        <f>'[1]ALIMENTACIONDATOSINF'!AF39</f>
        <v>29</v>
      </c>
      <c r="AH55" s="31">
        <f>'[1]ALIMENTACIONDATOSINF'!AG39</f>
        <v>11</v>
      </c>
      <c r="AI55" s="31">
        <f>'[1]ALIMENTACIONDATOSINF'!AH39</f>
        <v>5</v>
      </c>
      <c r="AJ55" s="31">
        <f>'[1]ALIMENTACIONDATOSINF'!AI39</f>
        <v>13</v>
      </c>
      <c r="AK55" s="10">
        <f t="shared" si="1"/>
        <v>675</v>
      </c>
    </row>
    <row r="56" spans="2:37" ht="22.5" customHeight="1" thickBot="1">
      <c r="B56" s="4"/>
      <c r="C56" s="4"/>
      <c r="D56" s="6">
        <f aca="true" t="shared" si="2" ref="D56:AK56">SUM(D3:D55)</f>
        <v>1463</v>
      </c>
      <c r="E56" s="6">
        <f t="shared" si="2"/>
        <v>323</v>
      </c>
      <c r="F56" s="6">
        <f t="shared" si="2"/>
        <v>1087</v>
      </c>
      <c r="G56" s="6">
        <f t="shared" si="2"/>
        <v>195</v>
      </c>
      <c r="H56" s="6">
        <f t="shared" si="2"/>
        <v>183</v>
      </c>
      <c r="I56" s="6">
        <f t="shared" si="2"/>
        <v>3929</v>
      </c>
      <c r="J56" s="6">
        <f t="shared" si="2"/>
        <v>1626</v>
      </c>
      <c r="K56" s="6">
        <f t="shared" si="2"/>
        <v>170</v>
      </c>
      <c r="L56" s="6">
        <f t="shared" si="2"/>
        <v>231</v>
      </c>
      <c r="M56" s="6">
        <f t="shared" si="2"/>
        <v>787</v>
      </c>
      <c r="N56" s="6">
        <f t="shared" si="2"/>
        <v>419</v>
      </c>
      <c r="O56" s="6">
        <f t="shared" si="2"/>
        <v>962</v>
      </c>
      <c r="P56" s="6">
        <f t="shared" si="2"/>
        <v>209</v>
      </c>
      <c r="Q56" s="6">
        <f t="shared" si="2"/>
        <v>1774</v>
      </c>
      <c r="R56" s="6">
        <f t="shared" si="2"/>
        <v>4103</v>
      </c>
      <c r="S56" s="6">
        <f t="shared" si="2"/>
        <v>2006</v>
      </c>
      <c r="T56" s="6">
        <f t="shared" si="2"/>
        <v>166</v>
      </c>
      <c r="U56" s="6">
        <f t="shared" si="2"/>
        <v>477</v>
      </c>
      <c r="V56" s="6">
        <f t="shared" si="2"/>
        <v>1756</v>
      </c>
      <c r="W56" s="6">
        <f t="shared" si="2"/>
        <v>4995</v>
      </c>
      <c r="X56" s="6">
        <f t="shared" si="2"/>
        <v>342</v>
      </c>
      <c r="Y56" s="6">
        <f t="shared" si="2"/>
        <v>1398</v>
      </c>
      <c r="Z56" s="6">
        <f t="shared" si="2"/>
        <v>7514</v>
      </c>
      <c r="AA56" s="6">
        <f t="shared" si="2"/>
        <v>482</v>
      </c>
      <c r="AB56" s="6">
        <f t="shared" si="2"/>
        <v>1808</v>
      </c>
      <c r="AC56" s="6">
        <f t="shared" si="2"/>
        <v>258</v>
      </c>
      <c r="AD56" s="6">
        <f t="shared" si="2"/>
        <v>965</v>
      </c>
      <c r="AE56" s="6">
        <f t="shared" si="2"/>
        <v>4870</v>
      </c>
      <c r="AF56" s="6">
        <f t="shared" si="2"/>
        <v>611</v>
      </c>
      <c r="AG56" s="6">
        <f t="shared" si="2"/>
        <v>2583</v>
      </c>
      <c r="AH56" s="6">
        <f t="shared" si="2"/>
        <v>298</v>
      </c>
      <c r="AI56" s="6">
        <f t="shared" si="2"/>
        <v>466</v>
      </c>
      <c r="AJ56" s="6">
        <f t="shared" si="2"/>
        <v>235</v>
      </c>
      <c r="AK56" s="6">
        <f t="shared" si="2"/>
        <v>48691</v>
      </c>
    </row>
  </sheetData>
  <autoFilter ref="B2:AK55">
    <sortState ref="B3:AK56">
      <sortCondition sortBy="value" ref="B3:B56"/>
    </sortState>
  </autoFilter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4:J66"/>
  <sheetViews>
    <sheetView workbookViewId="0" topLeftCell="A1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81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CONTENEDOR!AB3</f>
        <v>311</v>
      </c>
      <c r="E13" s="40">
        <f aca="true" t="shared" si="0" ref="E13:E44">D13/$D$66</f>
        <v>0.1720132743362832</v>
      </c>
    </row>
    <row r="14" spans="2:5" ht="20.1" customHeight="1">
      <c r="B14" s="37">
        <v>2</v>
      </c>
      <c r="C14" s="42" t="s">
        <v>8</v>
      </c>
      <c r="D14" s="16">
        <f>CONTENEDOR!AB4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CONTENEDOR!AB5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CONTENEDOR!AB6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CONTENEDOR!AB7</f>
        <v>11</v>
      </c>
      <c r="E17" s="23">
        <f t="shared" si="0"/>
        <v>0.006084070796460177</v>
      </c>
    </row>
    <row r="18" spans="2:5" ht="20.1" customHeight="1">
      <c r="B18" s="37">
        <v>6</v>
      </c>
      <c r="C18" s="42" t="s">
        <v>12</v>
      </c>
      <c r="D18" s="16">
        <f>CONTENEDOR!AB8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CONTENEDOR!AB9</f>
        <v>325</v>
      </c>
      <c r="E19" s="23">
        <f t="shared" si="0"/>
        <v>0.17975663716814158</v>
      </c>
    </row>
    <row r="20" spans="2:5" ht="20.1" customHeight="1">
      <c r="B20" s="37">
        <v>8</v>
      </c>
      <c r="C20" s="42" t="s">
        <v>14</v>
      </c>
      <c r="D20" s="16">
        <f>CONTENEDOR!AB10</f>
        <v>15</v>
      </c>
      <c r="E20" s="23">
        <f t="shared" si="0"/>
        <v>0.008296460176991151</v>
      </c>
    </row>
    <row r="21" spans="2:5" ht="20.1" customHeight="1">
      <c r="B21" s="37">
        <v>9</v>
      </c>
      <c r="C21" s="42" t="s">
        <v>15</v>
      </c>
      <c r="D21" s="16">
        <f>CONTENEDOR!AB11</f>
        <v>2</v>
      </c>
      <c r="E21" s="23">
        <f t="shared" si="0"/>
        <v>0.0011061946902654867</v>
      </c>
    </row>
    <row r="22" spans="2:5" ht="20.1" customHeight="1">
      <c r="B22" s="37">
        <v>10</v>
      </c>
      <c r="C22" s="42" t="s">
        <v>16</v>
      </c>
      <c r="D22" s="16">
        <f>CONTENEDOR!AB12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CONTENEDOR!AB13</f>
        <v>10</v>
      </c>
      <c r="E23" s="23">
        <f t="shared" si="0"/>
        <v>0.0055309734513274336</v>
      </c>
    </row>
    <row r="24" spans="2:5" ht="20.1" customHeight="1">
      <c r="B24" s="37">
        <v>12</v>
      </c>
      <c r="C24" s="42" t="s">
        <v>18</v>
      </c>
      <c r="D24" s="16">
        <f>CONTENEDOR!AB14</f>
        <v>8</v>
      </c>
      <c r="E24" s="23">
        <f t="shared" si="0"/>
        <v>0.004424778761061947</v>
      </c>
    </row>
    <row r="25" spans="2:5" ht="20.1" customHeight="1">
      <c r="B25" s="37">
        <v>13</v>
      </c>
      <c r="C25" s="42" t="s">
        <v>19</v>
      </c>
      <c r="D25" s="16">
        <f>CONTENEDOR!AB15</f>
        <v>12</v>
      </c>
      <c r="E25" s="23">
        <f t="shared" si="0"/>
        <v>0.00663716814159292</v>
      </c>
    </row>
    <row r="26" spans="2:5" ht="20.1" customHeight="1">
      <c r="B26" s="37">
        <v>14</v>
      </c>
      <c r="C26" s="42" t="s">
        <v>20</v>
      </c>
      <c r="D26" s="16">
        <f>CONTENEDOR!AB16</f>
        <v>55</v>
      </c>
      <c r="E26" s="23">
        <f t="shared" si="0"/>
        <v>0.030420353982300884</v>
      </c>
    </row>
    <row r="27" spans="2:5" ht="20.1" customHeight="1">
      <c r="B27" s="37">
        <v>15</v>
      </c>
      <c r="C27" s="42" t="s">
        <v>21</v>
      </c>
      <c r="D27" s="16">
        <f>CONTENEDOR!AB17</f>
        <v>19</v>
      </c>
      <c r="E27" s="23">
        <f t="shared" si="0"/>
        <v>0.010508849557522125</v>
      </c>
    </row>
    <row r="28" spans="2:5" ht="20.1" customHeight="1">
      <c r="B28" s="37">
        <v>16</v>
      </c>
      <c r="C28" s="42" t="s">
        <v>22</v>
      </c>
      <c r="D28" s="16">
        <f>CONTENEDOR!AB18</f>
        <v>10</v>
      </c>
      <c r="E28" s="23">
        <f t="shared" si="0"/>
        <v>0.0055309734513274336</v>
      </c>
    </row>
    <row r="29" spans="2:5" ht="20.1" customHeight="1">
      <c r="B29" s="37">
        <v>17</v>
      </c>
      <c r="C29" s="42" t="s">
        <v>23</v>
      </c>
      <c r="D29" s="16">
        <f>CONTENEDOR!AB19</f>
        <v>1</v>
      </c>
      <c r="E29" s="23">
        <f t="shared" si="0"/>
        <v>0.0005530973451327434</v>
      </c>
    </row>
    <row r="30" spans="2:5" ht="20.1" customHeight="1">
      <c r="B30" s="37">
        <v>18</v>
      </c>
      <c r="C30" s="42" t="s">
        <v>24</v>
      </c>
      <c r="D30" s="16">
        <f>CONTENEDOR!AB20</f>
        <v>51</v>
      </c>
      <c r="E30" s="23">
        <f t="shared" si="0"/>
        <v>0.02820796460176991</v>
      </c>
    </row>
    <row r="31" spans="2:5" ht="20.1" customHeight="1">
      <c r="B31" s="37">
        <v>19</v>
      </c>
      <c r="C31" s="42" t="s">
        <v>25</v>
      </c>
      <c r="D31" s="16">
        <f>CONTENEDOR!AB21</f>
        <v>45</v>
      </c>
      <c r="E31" s="23">
        <f t="shared" si="0"/>
        <v>0.024889380530973452</v>
      </c>
    </row>
    <row r="32" spans="2:5" ht="20.1" customHeight="1">
      <c r="B32" s="37">
        <v>20</v>
      </c>
      <c r="C32" s="42" t="s">
        <v>26</v>
      </c>
      <c r="D32" s="16">
        <f>CONTENEDOR!AB22</f>
        <v>2</v>
      </c>
      <c r="E32" s="23">
        <f t="shared" si="0"/>
        <v>0.0011061946902654867</v>
      </c>
    </row>
    <row r="33" spans="2:5" ht="20.1" customHeight="1">
      <c r="B33" s="37">
        <v>21</v>
      </c>
      <c r="C33" s="42" t="s">
        <v>27</v>
      </c>
      <c r="D33" s="16">
        <f>CONTENEDOR!AB23</f>
        <v>5</v>
      </c>
      <c r="E33" s="23">
        <f t="shared" si="0"/>
        <v>0.0027654867256637168</v>
      </c>
    </row>
    <row r="34" spans="2:5" ht="20.1" customHeight="1">
      <c r="B34" s="37">
        <v>22</v>
      </c>
      <c r="C34" s="42" t="s">
        <v>28</v>
      </c>
      <c r="D34" s="16">
        <f>CONTENEDOR!AB24</f>
        <v>2</v>
      </c>
      <c r="E34" s="23">
        <f t="shared" si="0"/>
        <v>0.0011061946902654867</v>
      </c>
    </row>
    <row r="35" spans="2:5" ht="20.1" customHeight="1">
      <c r="B35" s="37">
        <v>23</v>
      </c>
      <c r="C35" s="42" t="s">
        <v>29</v>
      </c>
      <c r="D35" s="16">
        <f>CONTENEDOR!AB25</f>
        <v>9</v>
      </c>
      <c r="E35" s="23">
        <f t="shared" si="0"/>
        <v>0.00497787610619469</v>
      </c>
    </row>
    <row r="36" spans="2:5" ht="20.1" customHeight="1">
      <c r="B36" s="37">
        <v>24</v>
      </c>
      <c r="C36" s="42" t="s">
        <v>30</v>
      </c>
      <c r="D36" s="16">
        <f>CONTENEDOR!AB26</f>
        <v>1</v>
      </c>
      <c r="E36" s="23">
        <f t="shared" si="0"/>
        <v>0.0005530973451327434</v>
      </c>
    </row>
    <row r="37" spans="2:5" ht="20.1" customHeight="1">
      <c r="B37" s="37">
        <v>25</v>
      </c>
      <c r="C37" s="42" t="s">
        <v>31</v>
      </c>
      <c r="D37" s="16">
        <f>CONTENEDOR!AB27</f>
        <v>3</v>
      </c>
      <c r="E37" s="23">
        <f t="shared" si="0"/>
        <v>0.00165929203539823</v>
      </c>
    </row>
    <row r="38" spans="2:5" ht="20.1" customHeight="1">
      <c r="B38" s="37">
        <v>26</v>
      </c>
      <c r="C38" s="42" t="s">
        <v>32</v>
      </c>
      <c r="D38" s="16">
        <f>CONTENEDOR!AB28</f>
        <v>1</v>
      </c>
      <c r="E38" s="23">
        <f t="shared" si="0"/>
        <v>0.0005530973451327434</v>
      </c>
    </row>
    <row r="39" spans="2:5" ht="20.1" customHeight="1">
      <c r="B39" s="37">
        <v>27</v>
      </c>
      <c r="C39" s="42" t="s">
        <v>33</v>
      </c>
      <c r="D39" s="16">
        <f>CONTENEDOR!AB29</f>
        <v>55</v>
      </c>
      <c r="E39" s="23">
        <f t="shared" si="0"/>
        <v>0.030420353982300884</v>
      </c>
    </row>
    <row r="40" spans="2:5" ht="20.1" customHeight="1">
      <c r="B40" s="37">
        <v>28</v>
      </c>
      <c r="C40" s="42" t="s">
        <v>34</v>
      </c>
      <c r="D40" s="16">
        <f>CONTENEDOR!AB30</f>
        <v>293</v>
      </c>
      <c r="E40" s="23">
        <f t="shared" si="0"/>
        <v>0.1620575221238938</v>
      </c>
    </row>
    <row r="41" spans="2:5" ht="20.1" customHeight="1">
      <c r="B41" s="37">
        <v>29</v>
      </c>
      <c r="C41" s="42" t="s">
        <v>35</v>
      </c>
      <c r="D41" s="16">
        <f>CONTENEDOR!AB31</f>
        <v>214</v>
      </c>
      <c r="E41" s="23">
        <f t="shared" si="0"/>
        <v>0.11836283185840708</v>
      </c>
    </row>
    <row r="42" spans="2:5" ht="20.1" customHeight="1">
      <c r="B42" s="37">
        <v>30</v>
      </c>
      <c r="C42" s="42" t="s">
        <v>36</v>
      </c>
      <c r="D42" s="16">
        <f>CONTENEDOR!AB32</f>
        <v>165</v>
      </c>
      <c r="E42" s="23">
        <f t="shared" si="0"/>
        <v>0.09126106194690266</v>
      </c>
    </row>
    <row r="43" spans="2:5" ht="20.1" customHeight="1">
      <c r="B43" s="37">
        <v>31</v>
      </c>
      <c r="C43" s="42" t="s">
        <v>37</v>
      </c>
      <c r="D43" s="16">
        <f>CONTENEDOR!AB33</f>
        <v>117</v>
      </c>
      <c r="E43" s="23">
        <f t="shared" si="0"/>
        <v>0.06471238938053098</v>
      </c>
    </row>
    <row r="44" spans="2:5" ht="20.1" customHeight="1">
      <c r="B44" s="37">
        <v>32</v>
      </c>
      <c r="C44" s="42" t="s">
        <v>38</v>
      </c>
      <c r="D44" s="16">
        <f>CONTENEDOR!AB34</f>
        <v>1</v>
      </c>
      <c r="E44" s="23">
        <f t="shared" si="0"/>
        <v>0.0005530973451327434</v>
      </c>
    </row>
    <row r="45" spans="2:5" ht="20.1" customHeight="1">
      <c r="B45" s="37">
        <v>33</v>
      </c>
      <c r="C45" s="42" t="s">
        <v>39</v>
      </c>
      <c r="D45" s="16">
        <f>CONTENEDOR!AB35</f>
        <v>10</v>
      </c>
      <c r="E45" s="23">
        <f aca="true" t="shared" si="1" ref="E45:E65">D45/$D$66</f>
        <v>0.0055309734513274336</v>
      </c>
    </row>
    <row r="46" spans="2:5" ht="20.1" customHeight="1">
      <c r="B46" s="37">
        <v>34</v>
      </c>
      <c r="C46" s="42" t="s">
        <v>40</v>
      </c>
      <c r="D46" s="16">
        <f>CONTENEDOR!AB36</f>
        <v>1</v>
      </c>
      <c r="E46" s="23">
        <f t="shared" si="1"/>
        <v>0.0005530973451327434</v>
      </c>
    </row>
    <row r="47" spans="2:5" ht="20.1" customHeight="1">
      <c r="B47" s="37">
        <v>35</v>
      </c>
      <c r="C47" s="42" t="s">
        <v>41</v>
      </c>
      <c r="D47" s="16">
        <f>CONTENEDOR!AB37</f>
        <v>7</v>
      </c>
      <c r="E47" s="23">
        <f t="shared" si="1"/>
        <v>0.0038716814159292035</v>
      </c>
    </row>
    <row r="48" spans="2:5" ht="20.1" customHeight="1">
      <c r="B48" s="37">
        <v>36</v>
      </c>
      <c r="C48" s="42" t="s">
        <v>42</v>
      </c>
      <c r="D48" s="16">
        <f>CONTENEDOR!AB38</f>
        <v>3</v>
      </c>
      <c r="E48" s="23">
        <f t="shared" si="1"/>
        <v>0.00165929203539823</v>
      </c>
    </row>
    <row r="49" spans="2:5" ht="20.1" customHeight="1">
      <c r="B49" s="37">
        <v>37</v>
      </c>
      <c r="C49" s="42" t="s">
        <v>43</v>
      </c>
      <c r="D49" s="16">
        <f>CONTENEDOR!AB39</f>
        <v>2</v>
      </c>
      <c r="E49" s="23">
        <f t="shared" si="1"/>
        <v>0.0011061946902654867</v>
      </c>
    </row>
    <row r="50" spans="2:5" ht="20.1" customHeight="1">
      <c r="B50" s="37">
        <v>38</v>
      </c>
      <c r="C50" s="42" t="s">
        <v>44</v>
      </c>
      <c r="D50" s="16">
        <f>CONTENEDOR!AB40</f>
        <v>2</v>
      </c>
      <c r="E50" s="23">
        <f t="shared" si="1"/>
        <v>0.0011061946902654867</v>
      </c>
    </row>
    <row r="51" spans="2:5" ht="20.1" customHeight="1">
      <c r="B51" s="37">
        <v>39</v>
      </c>
      <c r="C51" s="42" t="s">
        <v>45</v>
      </c>
      <c r="D51" s="16">
        <f>CONTENEDOR!AB41</f>
        <v>17</v>
      </c>
      <c r="E51" s="23">
        <f t="shared" si="1"/>
        <v>0.009402654867256638</v>
      </c>
    </row>
    <row r="52" spans="2:5" ht="20.1" customHeight="1">
      <c r="B52" s="37">
        <v>40</v>
      </c>
      <c r="C52" s="42" t="s">
        <v>46</v>
      </c>
      <c r="D52" s="16">
        <f>CONTENEDOR!AB42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CONTENEDOR!AB43</f>
        <v>1</v>
      </c>
      <c r="E53" s="23">
        <f t="shared" si="1"/>
        <v>0.0005530973451327434</v>
      </c>
    </row>
    <row r="54" spans="2:5" ht="20.1" customHeight="1">
      <c r="B54" s="37">
        <v>42</v>
      </c>
      <c r="C54" s="42" t="s">
        <v>48</v>
      </c>
      <c r="D54" s="16">
        <f>CONTENEDOR!AB44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CONTENEDOR!AB45</f>
        <v>6</v>
      </c>
      <c r="E55" s="23">
        <f t="shared" si="1"/>
        <v>0.00331858407079646</v>
      </c>
    </row>
    <row r="56" spans="2:5" ht="20.1" customHeight="1">
      <c r="B56" s="37">
        <v>44</v>
      </c>
      <c r="C56" s="42" t="s">
        <v>50</v>
      </c>
      <c r="D56" s="16">
        <f>CONTENEDOR!AB46</f>
        <v>3</v>
      </c>
      <c r="E56" s="23">
        <f t="shared" si="1"/>
        <v>0.00165929203539823</v>
      </c>
    </row>
    <row r="57" spans="2:5" ht="20.1" customHeight="1">
      <c r="B57" s="37">
        <v>45</v>
      </c>
      <c r="C57" s="42" t="s">
        <v>51</v>
      </c>
      <c r="D57" s="16">
        <f>CONTENEDOR!AB47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CONTENEDOR!AB48</f>
        <v>1</v>
      </c>
      <c r="E58" s="23">
        <f t="shared" si="1"/>
        <v>0.0005530973451327434</v>
      </c>
    </row>
    <row r="59" spans="2:5" ht="20.1" customHeight="1">
      <c r="B59" s="37">
        <v>47</v>
      </c>
      <c r="C59" s="42" t="s">
        <v>53</v>
      </c>
      <c r="D59" s="16">
        <f>CONTENEDOR!AB49</f>
        <v>2</v>
      </c>
      <c r="E59" s="23">
        <f t="shared" si="1"/>
        <v>0.0011061946902654867</v>
      </c>
    </row>
    <row r="60" spans="2:5" ht="20.1" customHeight="1">
      <c r="B60" s="37">
        <v>48</v>
      </c>
      <c r="C60" s="42" t="s">
        <v>54</v>
      </c>
      <c r="D60" s="16">
        <f>CONTENEDOR!AB50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CONTENEDOR!AB51</f>
        <v>1</v>
      </c>
      <c r="E61" s="23">
        <f t="shared" si="1"/>
        <v>0.0005530973451327434</v>
      </c>
    </row>
    <row r="62" spans="2:5" ht="20.1" customHeight="1">
      <c r="B62" s="37">
        <v>50</v>
      </c>
      <c r="C62" s="42" t="s">
        <v>56</v>
      </c>
      <c r="D62" s="16">
        <f>CONTENEDOR!AB52</f>
        <v>1</v>
      </c>
      <c r="E62" s="23">
        <f t="shared" si="1"/>
        <v>0.0005530973451327434</v>
      </c>
    </row>
    <row r="63" spans="2:5" ht="20.1" customHeight="1">
      <c r="B63" s="37">
        <v>51</v>
      </c>
      <c r="C63" s="42" t="s">
        <v>57</v>
      </c>
      <c r="D63" s="16">
        <f>CONTENEDOR!AB53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CONTENEDOR!AB54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CONTENEDOR!AB55</f>
        <v>8</v>
      </c>
      <c r="E65" s="26">
        <f t="shared" si="1"/>
        <v>0.004424778761061947</v>
      </c>
    </row>
    <row r="66" spans="3:5" ht="23.25" customHeight="1" thickBot="1">
      <c r="C66" s="39" t="str">
        <f>TITULOS!C15</f>
        <v xml:space="preserve"> </v>
      </c>
      <c r="D66" s="12">
        <f>SUM(D13:D65)</f>
        <v>1808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{BEABEA62-8BC1-430D-8238-14D461B1B3EE}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ABEA62-8BC1-430D-8238-14D461B1B3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4:J66"/>
  <sheetViews>
    <sheetView workbookViewId="0" topLeftCell="A61">
      <selection activeCell="F8" sqref="F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94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CONTENEDOR!AC3</f>
        <v>2</v>
      </c>
      <c r="E13" s="40">
        <f aca="true" t="shared" si="0" ref="E13:E44">D13/$D$66</f>
        <v>0.007751937984496124</v>
      </c>
    </row>
    <row r="14" spans="2:5" ht="20.1" customHeight="1">
      <c r="B14" s="37">
        <v>2</v>
      </c>
      <c r="C14" s="42" t="s">
        <v>8</v>
      </c>
      <c r="D14" s="16">
        <f>CONTENEDOR!AC4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CONTENEDOR!AC5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CONTENEDOR!AC6</f>
        <v>42</v>
      </c>
      <c r="E16" s="23">
        <f t="shared" si="0"/>
        <v>0.16279069767441862</v>
      </c>
    </row>
    <row r="17" spans="2:5" ht="20.1" customHeight="1">
      <c r="B17" s="37">
        <v>5</v>
      </c>
      <c r="C17" s="42" t="s">
        <v>11</v>
      </c>
      <c r="D17" s="16">
        <f>CONTENEDOR!AC7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CONTENEDOR!AC8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CONTENEDOR!AC9</f>
        <v>45</v>
      </c>
      <c r="E19" s="23">
        <f t="shared" si="0"/>
        <v>0.1744186046511628</v>
      </c>
    </row>
    <row r="20" spans="2:5" ht="20.1" customHeight="1">
      <c r="B20" s="37">
        <v>8</v>
      </c>
      <c r="C20" s="42" t="s">
        <v>14</v>
      </c>
      <c r="D20" s="16">
        <f>CONTENEDOR!AC10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CONTENEDOR!AC11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CONTENEDOR!AC12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CONTENEDOR!AC13</f>
        <v>1</v>
      </c>
      <c r="E23" s="23">
        <f t="shared" si="0"/>
        <v>0.003875968992248062</v>
      </c>
    </row>
    <row r="24" spans="2:5" ht="20.1" customHeight="1">
      <c r="B24" s="37">
        <v>12</v>
      </c>
      <c r="C24" s="42" t="s">
        <v>18</v>
      </c>
      <c r="D24" s="16">
        <f>CONTENEDOR!AC14</f>
        <v>1</v>
      </c>
      <c r="E24" s="23">
        <f t="shared" si="0"/>
        <v>0.003875968992248062</v>
      </c>
    </row>
    <row r="25" spans="2:5" ht="20.1" customHeight="1">
      <c r="B25" s="37">
        <v>13</v>
      </c>
      <c r="C25" s="42" t="s">
        <v>19</v>
      </c>
      <c r="D25" s="16">
        <f>CONTENEDOR!AC15</f>
        <v>2</v>
      </c>
      <c r="E25" s="23">
        <f t="shared" si="0"/>
        <v>0.007751937984496124</v>
      </c>
    </row>
    <row r="26" spans="2:5" ht="20.1" customHeight="1">
      <c r="B26" s="37">
        <v>14</v>
      </c>
      <c r="C26" s="42" t="s">
        <v>20</v>
      </c>
      <c r="D26" s="16">
        <f>CONTENEDOR!AC16</f>
        <v>20</v>
      </c>
      <c r="E26" s="23">
        <f t="shared" si="0"/>
        <v>0.07751937984496124</v>
      </c>
    </row>
    <row r="27" spans="2:5" ht="20.1" customHeight="1">
      <c r="B27" s="37">
        <v>15</v>
      </c>
      <c r="C27" s="42" t="s">
        <v>21</v>
      </c>
      <c r="D27" s="16">
        <f>CONTENEDOR!AC17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CONTENEDOR!AC18</f>
        <v>7</v>
      </c>
      <c r="E28" s="23">
        <f t="shared" si="0"/>
        <v>0.027131782945736434</v>
      </c>
    </row>
    <row r="29" spans="2:5" ht="20.1" customHeight="1">
      <c r="B29" s="37">
        <v>17</v>
      </c>
      <c r="C29" s="42" t="s">
        <v>23</v>
      </c>
      <c r="D29" s="16">
        <f>CONTENEDOR!AC19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CONTENEDOR!AC20</f>
        <v>3</v>
      </c>
      <c r="E30" s="23">
        <f t="shared" si="0"/>
        <v>0.011627906976744186</v>
      </c>
    </row>
    <row r="31" spans="2:5" ht="20.1" customHeight="1">
      <c r="B31" s="37">
        <v>19</v>
      </c>
      <c r="C31" s="42" t="s">
        <v>25</v>
      </c>
      <c r="D31" s="16">
        <f>CONTENEDOR!AC21</f>
        <v>2</v>
      </c>
      <c r="E31" s="23">
        <f t="shared" si="0"/>
        <v>0.007751937984496124</v>
      </c>
    </row>
    <row r="32" spans="2:5" ht="20.1" customHeight="1">
      <c r="B32" s="37">
        <v>20</v>
      </c>
      <c r="C32" s="42" t="s">
        <v>26</v>
      </c>
      <c r="D32" s="16">
        <f>CONTENEDOR!AC22</f>
        <v>3</v>
      </c>
      <c r="E32" s="23">
        <f t="shared" si="0"/>
        <v>0.011627906976744186</v>
      </c>
    </row>
    <row r="33" spans="2:5" ht="20.1" customHeight="1">
      <c r="B33" s="37">
        <v>21</v>
      </c>
      <c r="C33" s="42" t="s">
        <v>27</v>
      </c>
      <c r="D33" s="16">
        <f>CONTENEDOR!AC23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CONTENEDOR!AC24</f>
        <v>1</v>
      </c>
      <c r="E34" s="23">
        <f t="shared" si="0"/>
        <v>0.003875968992248062</v>
      </c>
    </row>
    <row r="35" spans="2:5" ht="20.1" customHeight="1">
      <c r="B35" s="37">
        <v>23</v>
      </c>
      <c r="C35" s="42" t="s">
        <v>29</v>
      </c>
      <c r="D35" s="16">
        <f>CONTENEDOR!AC25</f>
        <v>1</v>
      </c>
      <c r="E35" s="23">
        <f t="shared" si="0"/>
        <v>0.003875968992248062</v>
      </c>
    </row>
    <row r="36" spans="2:5" ht="20.1" customHeight="1">
      <c r="B36" s="37">
        <v>24</v>
      </c>
      <c r="C36" s="42" t="s">
        <v>30</v>
      </c>
      <c r="D36" s="16">
        <f>CONTENEDOR!AC26</f>
        <v>1</v>
      </c>
      <c r="E36" s="23">
        <f t="shared" si="0"/>
        <v>0.003875968992248062</v>
      </c>
    </row>
    <row r="37" spans="2:5" ht="20.1" customHeight="1">
      <c r="B37" s="37">
        <v>25</v>
      </c>
      <c r="C37" s="42" t="s">
        <v>31</v>
      </c>
      <c r="D37" s="16">
        <f>CONTENEDOR!AC27</f>
        <v>10</v>
      </c>
      <c r="E37" s="23">
        <f t="shared" si="0"/>
        <v>0.03875968992248062</v>
      </c>
    </row>
    <row r="38" spans="2:5" ht="20.1" customHeight="1">
      <c r="B38" s="37">
        <v>26</v>
      </c>
      <c r="C38" s="42" t="s">
        <v>32</v>
      </c>
      <c r="D38" s="16">
        <f>CONTENEDOR!AC28</f>
        <v>11</v>
      </c>
      <c r="E38" s="23">
        <f t="shared" si="0"/>
        <v>0.04263565891472868</v>
      </c>
    </row>
    <row r="39" spans="2:5" ht="20.1" customHeight="1">
      <c r="B39" s="37">
        <v>27</v>
      </c>
      <c r="C39" s="42" t="s">
        <v>33</v>
      </c>
      <c r="D39" s="16">
        <f>CONTENEDOR!AC29</f>
        <v>1</v>
      </c>
      <c r="E39" s="23">
        <f t="shared" si="0"/>
        <v>0.003875968992248062</v>
      </c>
    </row>
    <row r="40" spans="2:5" ht="20.1" customHeight="1">
      <c r="B40" s="37">
        <v>28</v>
      </c>
      <c r="C40" s="42" t="s">
        <v>34</v>
      </c>
      <c r="D40" s="16">
        <f>CONTENEDOR!AC30</f>
        <v>15</v>
      </c>
      <c r="E40" s="23">
        <f t="shared" si="0"/>
        <v>0.05813953488372093</v>
      </c>
    </row>
    <row r="41" spans="2:5" ht="20.1" customHeight="1">
      <c r="B41" s="37">
        <v>29</v>
      </c>
      <c r="C41" s="42" t="s">
        <v>35</v>
      </c>
      <c r="D41" s="16">
        <f>CONTENEDOR!AC31</f>
        <v>28</v>
      </c>
      <c r="E41" s="23">
        <f t="shared" si="0"/>
        <v>0.10852713178294573</v>
      </c>
    </row>
    <row r="42" spans="2:5" ht="20.1" customHeight="1">
      <c r="B42" s="37">
        <v>30</v>
      </c>
      <c r="C42" s="42" t="s">
        <v>36</v>
      </c>
      <c r="D42" s="16">
        <f>CONTENEDOR!AC32</f>
        <v>29</v>
      </c>
      <c r="E42" s="23">
        <f t="shared" si="0"/>
        <v>0.1124031007751938</v>
      </c>
    </row>
    <row r="43" spans="2:5" ht="20.1" customHeight="1">
      <c r="B43" s="37">
        <v>31</v>
      </c>
      <c r="C43" s="42" t="s">
        <v>37</v>
      </c>
      <c r="D43" s="16">
        <f>CONTENEDOR!AC33</f>
        <v>17</v>
      </c>
      <c r="E43" s="23">
        <f t="shared" si="0"/>
        <v>0.06589147286821706</v>
      </c>
    </row>
    <row r="44" spans="2:5" ht="20.1" customHeight="1">
      <c r="B44" s="37">
        <v>32</v>
      </c>
      <c r="C44" s="42" t="s">
        <v>38</v>
      </c>
      <c r="D44" s="16">
        <f>CONTENEDOR!AC34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CONTENEDOR!AC35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CONTENEDOR!AC36</f>
        <v>1</v>
      </c>
      <c r="E46" s="23">
        <f t="shared" si="1"/>
        <v>0.003875968992248062</v>
      </c>
    </row>
    <row r="47" spans="2:5" ht="20.1" customHeight="1">
      <c r="B47" s="37">
        <v>35</v>
      </c>
      <c r="C47" s="42" t="s">
        <v>41</v>
      </c>
      <c r="D47" s="16">
        <f>CONTENEDOR!AC37</f>
        <v>2</v>
      </c>
      <c r="E47" s="23">
        <f t="shared" si="1"/>
        <v>0.007751937984496124</v>
      </c>
    </row>
    <row r="48" spans="2:5" ht="20.1" customHeight="1">
      <c r="B48" s="37">
        <v>36</v>
      </c>
      <c r="C48" s="42" t="s">
        <v>42</v>
      </c>
      <c r="D48" s="16">
        <f>CONTENEDOR!AC38</f>
        <v>7</v>
      </c>
      <c r="E48" s="23">
        <f t="shared" si="1"/>
        <v>0.027131782945736434</v>
      </c>
    </row>
    <row r="49" spans="2:5" ht="20.1" customHeight="1">
      <c r="B49" s="37">
        <v>37</v>
      </c>
      <c r="C49" s="42" t="s">
        <v>43</v>
      </c>
      <c r="D49" s="16">
        <f>CONTENEDOR!AC39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CONTENEDOR!AC40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CONTENEDOR!AC41</f>
        <v>4</v>
      </c>
      <c r="E51" s="23">
        <f t="shared" si="1"/>
        <v>0.015503875968992248</v>
      </c>
    </row>
    <row r="52" spans="2:5" ht="20.1" customHeight="1">
      <c r="B52" s="37">
        <v>40</v>
      </c>
      <c r="C52" s="42" t="s">
        <v>46</v>
      </c>
      <c r="D52" s="16">
        <f>CONTENEDOR!AC42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CONTENEDOR!AC43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CONTENEDOR!AC44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CONTENEDOR!AC45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CONTENEDOR!AC46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CONTENEDOR!AC47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CONTENEDOR!AC48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CONTENEDOR!AC49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CONTENEDOR!AC50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CONTENEDOR!AC51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CONTENEDOR!AC52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CONTENEDOR!AC53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CONTENEDOR!AC54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CONTENEDOR!AC55</f>
        <v>2</v>
      </c>
      <c r="E65" s="26">
        <f t="shared" si="1"/>
        <v>0.007751937984496124</v>
      </c>
    </row>
    <row r="66" spans="3:5" ht="23.25" customHeight="1" thickBot="1">
      <c r="C66" s="39" t="str">
        <f>TITULOS!C15</f>
        <v xml:space="preserve"> </v>
      </c>
      <c r="D66" s="12">
        <f>SUM(D13:D65)</f>
        <v>258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{33718929-31BA-4E8A-897D-0A4CB6687614}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718929-31BA-4E8A-897D-0A4CB668761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4:J66"/>
  <sheetViews>
    <sheetView workbookViewId="0" topLeftCell="A52">
      <selection activeCell="D16" sqref="D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82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CONTENEDOR!AD3</f>
        <v>69</v>
      </c>
      <c r="E13" s="40">
        <f aca="true" t="shared" si="0" ref="E13:E44">D13/$D$66</f>
        <v>0.07150259067357513</v>
      </c>
    </row>
    <row r="14" spans="2:5" ht="20.1" customHeight="1">
      <c r="B14" s="37">
        <v>2</v>
      </c>
      <c r="C14" s="42" t="s">
        <v>8</v>
      </c>
      <c r="D14" s="16">
        <f>CONTENEDOR!AD4</f>
        <v>2</v>
      </c>
      <c r="E14" s="23">
        <f t="shared" si="0"/>
        <v>0.002072538860103627</v>
      </c>
    </row>
    <row r="15" spans="2:5" ht="20.1" customHeight="1">
      <c r="B15" s="37">
        <v>3</v>
      </c>
      <c r="C15" s="42" t="s">
        <v>9</v>
      </c>
      <c r="D15" s="16">
        <f>CONTENEDOR!AD5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CONTENEDOR!AD6</f>
        <v>27</v>
      </c>
      <c r="E16" s="23">
        <f t="shared" si="0"/>
        <v>0.027979274611398965</v>
      </c>
    </row>
    <row r="17" spans="2:5" ht="20.1" customHeight="1">
      <c r="B17" s="37">
        <v>5</v>
      </c>
      <c r="C17" s="42" t="s">
        <v>11</v>
      </c>
      <c r="D17" s="16">
        <f>CONTENEDOR!AD7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CONTENEDOR!AD8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CONTENEDOR!AD9</f>
        <v>108</v>
      </c>
      <c r="E19" s="23">
        <f t="shared" si="0"/>
        <v>0.11191709844559586</v>
      </c>
    </row>
    <row r="20" spans="2:5" ht="20.1" customHeight="1">
      <c r="B20" s="37">
        <v>8</v>
      </c>
      <c r="C20" s="42" t="s">
        <v>14</v>
      </c>
      <c r="D20" s="16">
        <f>CONTENEDOR!AD10</f>
        <v>32</v>
      </c>
      <c r="E20" s="23">
        <f t="shared" si="0"/>
        <v>0.03316062176165803</v>
      </c>
    </row>
    <row r="21" spans="2:5" ht="20.1" customHeight="1">
      <c r="B21" s="37">
        <v>9</v>
      </c>
      <c r="C21" s="42" t="s">
        <v>15</v>
      </c>
      <c r="D21" s="16">
        <f>CONTENEDOR!AD11</f>
        <v>1</v>
      </c>
      <c r="E21" s="23">
        <f t="shared" si="0"/>
        <v>0.0010362694300518134</v>
      </c>
    </row>
    <row r="22" spans="2:5" ht="20.1" customHeight="1">
      <c r="B22" s="37">
        <v>10</v>
      </c>
      <c r="C22" s="42" t="s">
        <v>16</v>
      </c>
      <c r="D22" s="16">
        <f>CONTENEDOR!AD12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CONTENEDOR!AD13</f>
        <v>17</v>
      </c>
      <c r="E23" s="23">
        <f t="shared" si="0"/>
        <v>0.017616580310880828</v>
      </c>
    </row>
    <row r="24" spans="2:5" ht="20.1" customHeight="1">
      <c r="B24" s="37">
        <v>12</v>
      </c>
      <c r="C24" s="42" t="s">
        <v>18</v>
      </c>
      <c r="D24" s="16">
        <f>CONTENEDOR!AD14</f>
        <v>16</v>
      </c>
      <c r="E24" s="23">
        <f t="shared" si="0"/>
        <v>0.016580310880829015</v>
      </c>
    </row>
    <row r="25" spans="2:5" ht="20.1" customHeight="1">
      <c r="B25" s="37">
        <v>13</v>
      </c>
      <c r="C25" s="42" t="s">
        <v>19</v>
      </c>
      <c r="D25" s="16">
        <f>CONTENEDOR!AD15</f>
        <v>2</v>
      </c>
      <c r="E25" s="23">
        <f t="shared" si="0"/>
        <v>0.002072538860103627</v>
      </c>
    </row>
    <row r="26" spans="2:5" ht="20.1" customHeight="1">
      <c r="B26" s="37">
        <v>14</v>
      </c>
      <c r="C26" s="42" t="s">
        <v>20</v>
      </c>
      <c r="D26" s="16">
        <f>CONTENEDOR!AD16</f>
        <v>31</v>
      </c>
      <c r="E26" s="23">
        <f t="shared" si="0"/>
        <v>0.03212435233160622</v>
      </c>
    </row>
    <row r="27" spans="2:5" ht="20.1" customHeight="1">
      <c r="B27" s="37">
        <v>15</v>
      </c>
      <c r="C27" s="42" t="s">
        <v>21</v>
      </c>
      <c r="D27" s="16">
        <f>CONTENEDOR!AD17</f>
        <v>5</v>
      </c>
      <c r="E27" s="23">
        <f t="shared" si="0"/>
        <v>0.0051813471502590676</v>
      </c>
    </row>
    <row r="28" spans="2:5" ht="20.1" customHeight="1">
      <c r="B28" s="37">
        <v>16</v>
      </c>
      <c r="C28" s="42" t="s">
        <v>22</v>
      </c>
      <c r="D28" s="16">
        <f>CONTENEDOR!AD18</f>
        <v>3</v>
      </c>
      <c r="E28" s="23">
        <f t="shared" si="0"/>
        <v>0.0031088082901554403</v>
      </c>
    </row>
    <row r="29" spans="2:5" ht="20.1" customHeight="1">
      <c r="B29" s="37">
        <v>17</v>
      </c>
      <c r="C29" s="42" t="s">
        <v>23</v>
      </c>
      <c r="D29" s="16">
        <f>CONTENEDOR!AD19</f>
        <v>1</v>
      </c>
      <c r="E29" s="23">
        <f t="shared" si="0"/>
        <v>0.0010362694300518134</v>
      </c>
    </row>
    <row r="30" spans="2:5" ht="20.1" customHeight="1">
      <c r="B30" s="37">
        <v>18</v>
      </c>
      <c r="C30" s="42" t="s">
        <v>24</v>
      </c>
      <c r="D30" s="16">
        <f>CONTENEDOR!AD20</f>
        <v>23</v>
      </c>
      <c r="E30" s="23">
        <f t="shared" si="0"/>
        <v>0.02383419689119171</v>
      </c>
    </row>
    <row r="31" spans="2:5" ht="20.1" customHeight="1">
      <c r="B31" s="37">
        <v>19</v>
      </c>
      <c r="C31" s="42" t="s">
        <v>25</v>
      </c>
      <c r="D31" s="16">
        <f>CONTENEDOR!AD21</f>
        <v>23</v>
      </c>
      <c r="E31" s="23">
        <f t="shared" si="0"/>
        <v>0.02383419689119171</v>
      </c>
    </row>
    <row r="32" spans="2:5" ht="20.1" customHeight="1">
      <c r="B32" s="37">
        <v>20</v>
      </c>
      <c r="C32" s="42" t="s">
        <v>26</v>
      </c>
      <c r="D32" s="16">
        <f>CONTENEDOR!AD22</f>
        <v>13</v>
      </c>
      <c r="E32" s="23">
        <f t="shared" si="0"/>
        <v>0.013471502590673576</v>
      </c>
    </row>
    <row r="33" spans="2:5" ht="20.1" customHeight="1">
      <c r="B33" s="37">
        <v>21</v>
      </c>
      <c r="C33" s="42" t="s">
        <v>27</v>
      </c>
      <c r="D33" s="16">
        <f>CONTENEDOR!AD23</f>
        <v>4</v>
      </c>
      <c r="E33" s="23">
        <f t="shared" si="0"/>
        <v>0.004145077720207254</v>
      </c>
    </row>
    <row r="34" spans="2:5" ht="20.1" customHeight="1">
      <c r="B34" s="37">
        <v>22</v>
      </c>
      <c r="C34" s="42" t="s">
        <v>28</v>
      </c>
      <c r="D34" s="16">
        <f>CONTENEDOR!AD24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CONTENEDOR!AD25</f>
        <v>1</v>
      </c>
      <c r="E35" s="23">
        <f t="shared" si="0"/>
        <v>0.0010362694300518134</v>
      </c>
    </row>
    <row r="36" spans="2:5" ht="20.1" customHeight="1">
      <c r="B36" s="37">
        <v>24</v>
      </c>
      <c r="C36" s="42" t="s">
        <v>30</v>
      </c>
      <c r="D36" s="16">
        <f>CONTENEDOR!AD26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CONTENEDOR!AD27</f>
        <v>217</v>
      </c>
      <c r="E37" s="23">
        <f t="shared" si="0"/>
        <v>0.22487046632124352</v>
      </c>
    </row>
    <row r="38" spans="2:5" ht="20.1" customHeight="1">
      <c r="B38" s="37">
        <v>26</v>
      </c>
      <c r="C38" s="42" t="s">
        <v>32</v>
      </c>
      <c r="D38" s="16">
        <f>CONTENEDOR!AD28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CONTENEDOR!AD29</f>
        <v>129</v>
      </c>
      <c r="E39" s="23">
        <f t="shared" si="0"/>
        <v>0.13367875647668392</v>
      </c>
    </row>
    <row r="40" spans="2:5" ht="20.1" customHeight="1">
      <c r="B40" s="37">
        <v>28</v>
      </c>
      <c r="C40" s="42" t="s">
        <v>34</v>
      </c>
      <c r="D40" s="16">
        <f>CONTENEDOR!AD30</f>
        <v>52</v>
      </c>
      <c r="E40" s="23">
        <f t="shared" si="0"/>
        <v>0.0538860103626943</v>
      </c>
    </row>
    <row r="41" spans="2:5" ht="20.1" customHeight="1">
      <c r="B41" s="37">
        <v>29</v>
      </c>
      <c r="C41" s="42" t="s">
        <v>35</v>
      </c>
      <c r="D41" s="16">
        <f>CONTENEDOR!AD31</f>
        <v>52</v>
      </c>
      <c r="E41" s="23">
        <f t="shared" si="0"/>
        <v>0.0538860103626943</v>
      </c>
    </row>
    <row r="42" spans="2:5" ht="20.1" customHeight="1">
      <c r="B42" s="37">
        <v>30</v>
      </c>
      <c r="C42" s="42" t="s">
        <v>36</v>
      </c>
      <c r="D42" s="16">
        <f>CONTENEDOR!AD32</f>
        <v>25</v>
      </c>
      <c r="E42" s="23">
        <f t="shared" si="0"/>
        <v>0.025906735751295335</v>
      </c>
    </row>
    <row r="43" spans="2:5" ht="20.1" customHeight="1">
      <c r="B43" s="37">
        <v>31</v>
      </c>
      <c r="C43" s="42" t="s">
        <v>37</v>
      </c>
      <c r="D43" s="16">
        <f>CONTENEDOR!AD33</f>
        <v>42</v>
      </c>
      <c r="E43" s="23">
        <f t="shared" si="0"/>
        <v>0.043523316062176166</v>
      </c>
    </row>
    <row r="44" spans="2:5" ht="20.1" customHeight="1">
      <c r="B44" s="37">
        <v>32</v>
      </c>
      <c r="C44" s="42" t="s">
        <v>38</v>
      </c>
      <c r="D44" s="16">
        <f>CONTENEDOR!AD34</f>
        <v>33</v>
      </c>
      <c r="E44" s="23">
        <f t="shared" si="0"/>
        <v>0.03419689119170984</v>
      </c>
    </row>
    <row r="45" spans="2:5" ht="20.1" customHeight="1">
      <c r="B45" s="37">
        <v>33</v>
      </c>
      <c r="C45" s="42" t="s">
        <v>39</v>
      </c>
      <c r="D45" s="16">
        <f>CONTENEDOR!AD35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CONTENEDOR!AD36</f>
        <v>3</v>
      </c>
      <c r="E46" s="23">
        <f t="shared" si="1"/>
        <v>0.0031088082901554403</v>
      </c>
    </row>
    <row r="47" spans="2:5" ht="20.1" customHeight="1">
      <c r="B47" s="37">
        <v>35</v>
      </c>
      <c r="C47" s="42" t="s">
        <v>41</v>
      </c>
      <c r="D47" s="16">
        <f>CONTENEDOR!AD37</f>
        <v>5</v>
      </c>
      <c r="E47" s="23">
        <f t="shared" si="1"/>
        <v>0.0051813471502590676</v>
      </c>
    </row>
    <row r="48" spans="2:5" ht="20.1" customHeight="1">
      <c r="B48" s="37">
        <v>36</v>
      </c>
      <c r="C48" s="42" t="s">
        <v>42</v>
      </c>
      <c r="D48" s="16">
        <f>CONTENEDOR!AD38</f>
        <v>2</v>
      </c>
      <c r="E48" s="23">
        <f t="shared" si="1"/>
        <v>0.002072538860103627</v>
      </c>
    </row>
    <row r="49" spans="2:5" ht="20.1" customHeight="1">
      <c r="B49" s="37">
        <v>37</v>
      </c>
      <c r="C49" s="42" t="s">
        <v>43</v>
      </c>
      <c r="D49" s="16">
        <f>CONTENEDOR!AD39</f>
        <v>4</v>
      </c>
      <c r="E49" s="23">
        <f t="shared" si="1"/>
        <v>0.004145077720207254</v>
      </c>
    </row>
    <row r="50" spans="2:5" ht="20.1" customHeight="1">
      <c r="B50" s="37">
        <v>38</v>
      </c>
      <c r="C50" s="42" t="s">
        <v>44</v>
      </c>
      <c r="D50" s="16">
        <f>CONTENEDOR!AD40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CONTENEDOR!AD41</f>
        <v>7</v>
      </c>
      <c r="E51" s="23">
        <f t="shared" si="1"/>
        <v>0.007253886010362694</v>
      </c>
    </row>
    <row r="52" spans="2:5" ht="20.1" customHeight="1">
      <c r="B52" s="37">
        <v>40</v>
      </c>
      <c r="C52" s="42" t="s">
        <v>46</v>
      </c>
      <c r="D52" s="16">
        <f>CONTENEDOR!AD42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CONTENEDOR!AD43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CONTENEDOR!AD44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CONTENEDOR!AD45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CONTENEDOR!AD46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CONTENEDOR!AD47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CONTENEDOR!AD48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CONTENEDOR!AD49</f>
        <v>1</v>
      </c>
      <c r="E59" s="23">
        <f t="shared" si="1"/>
        <v>0.0010362694300518134</v>
      </c>
    </row>
    <row r="60" spans="2:5" ht="20.1" customHeight="1">
      <c r="B60" s="37">
        <v>48</v>
      </c>
      <c r="C60" s="42" t="s">
        <v>54</v>
      </c>
      <c r="D60" s="16">
        <f>CONTENEDOR!AD50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CONTENEDOR!AD51</f>
        <v>1</v>
      </c>
      <c r="E61" s="23">
        <f t="shared" si="1"/>
        <v>0.0010362694300518134</v>
      </c>
    </row>
    <row r="62" spans="2:5" ht="20.1" customHeight="1">
      <c r="B62" s="37">
        <v>50</v>
      </c>
      <c r="C62" s="42" t="s">
        <v>56</v>
      </c>
      <c r="D62" s="16">
        <f>CONTENEDOR!AD52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CONTENEDOR!AD53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CONTENEDOR!AD54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CONTENEDOR!AD55</f>
        <v>14</v>
      </c>
      <c r="E65" s="26">
        <f t="shared" si="1"/>
        <v>0.014507772020725389</v>
      </c>
    </row>
    <row r="66" spans="3:5" ht="23.25" customHeight="1" thickBot="1">
      <c r="C66" s="39" t="str">
        <f>TITULOS!C15</f>
        <v xml:space="preserve"> </v>
      </c>
      <c r="D66" s="12">
        <f>SUM(D13:D65)</f>
        <v>965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{B22131E0-4F2F-46C3-B020-209EC65C6E7D}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2131E0-4F2F-46C3-B020-209EC65C6E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4:J66"/>
  <sheetViews>
    <sheetView workbookViewId="0" topLeftCell="A1">
      <selection activeCell="A8" sqref="A8: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83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CONTENEDOR!AE3</f>
        <v>78</v>
      </c>
      <c r="E13" s="40">
        <f aca="true" t="shared" si="0" ref="E13:E44">D13/$D$66</f>
        <v>0.016016427104722793</v>
      </c>
    </row>
    <row r="14" spans="2:5" ht="20.1" customHeight="1">
      <c r="B14" s="37">
        <v>2</v>
      </c>
      <c r="C14" s="42" t="s">
        <v>8</v>
      </c>
      <c r="D14" s="16">
        <f>CONTENEDOR!AE4</f>
        <v>1413</v>
      </c>
      <c r="E14" s="23">
        <f t="shared" si="0"/>
        <v>0.2901437371663244</v>
      </c>
    </row>
    <row r="15" spans="2:5" ht="20.1" customHeight="1">
      <c r="B15" s="37">
        <v>3</v>
      </c>
      <c r="C15" s="42" t="s">
        <v>9</v>
      </c>
      <c r="D15" s="16">
        <f>CONTENEDOR!AE5</f>
        <v>188</v>
      </c>
      <c r="E15" s="23">
        <f t="shared" si="0"/>
        <v>0.03860369609856263</v>
      </c>
    </row>
    <row r="16" spans="2:5" ht="20.1" customHeight="1">
      <c r="B16" s="37">
        <v>4</v>
      </c>
      <c r="C16" s="42" t="s">
        <v>10</v>
      </c>
      <c r="D16" s="16">
        <f>CONTENEDOR!AE6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CONTENEDOR!AE7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CONTENEDOR!AE8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CONTENEDOR!AE9</f>
        <v>433</v>
      </c>
      <c r="E19" s="23">
        <f t="shared" si="0"/>
        <v>0.088911704312115</v>
      </c>
    </row>
    <row r="20" spans="2:5" ht="20.1" customHeight="1">
      <c r="B20" s="37">
        <v>8</v>
      </c>
      <c r="C20" s="42" t="s">
        <v>14</v>
      </c>
      <c r="D20" s="16">
        <f>CONTENEDOR!AE10</f>
        <v>67</v>
      </c>
      <c r="E20" s="23">
        <f t="shared" si="0"/>
        <v>0.01375770020533881</v>
      </c>
    </row>
    <row r="21" spans="2:5" ht="20.1" customHeight="1">
      <c r="B21" s="37">
        <v>9</v>
      </c>
      <c r="C21" s="42" t="s">
        <v>15</v>
      </c>
      <c r="D21" s="16">
        <f>CONTENEDOR!AE11</f>
        <v>17</v>
      </c>
      <c r="E21" s="23">
        <f t="shared" si="0"/>
        <v>0.0034907597535934294</v>
      </c>
    </row>
    <row r="22" spans="2:5" ht="20.1" customHeight="1">
      <c r="B22" s="37">
        <v>10</v>
      </c>
      <c r="C22" s="42" t="s">
        <v>16</v>
      </c>
      <c r="D22" s="16">
        <f>CONTENEDOR!AE12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CONTENEDOR!AE13</f>
        <v>137</v>
      </c>
      <c r="E23" s="23">
        <f t="shared" si="0"/>
        <v>0.02813141683778234</v>
      </c>
    </row>
    <row r="24" spans="2:5" ht="20.1" customHeight="1">
      <c r="B24" s="37">
        <v>12</v>
      </c>
      <c r="C24" s="42" t="s">
        <v>18</v>
      </c>
      <c r="D24" s="16">
        <f>CONTENEDOR!AE14</f>
        <v>34</v>
      </c>
      <c r="E24" s="23">
        <f t="shared" si="0"/>
        <v>0.006981519507186859</v>
      </c>
    </row>
    <row r="25" spans="2:5" ht="20.1" customHeight="1">
      <c r="B25" s="37">
        <v>13</v>
      </c>
      <c r="C25" s="42" t="s">
        <v>19</v>
      </c>
      <c r="D25" s="16">
        <f>CONTENEDOR!AE15</f>
        <v>11</v>
      </c>
      <c r="E25" s="23">
        <f t="shared" si="0"/>
        <v>0.0022587268993839835</v>
      </c>
    </row>
    <row r="26" spans="2:5" ht="20.1" customHeight="1">
      <c r="B26" s="37">
        <v>14</v>
      </c>
      <c r="C26" s="42" t="s">
        <v>20</v>
      </c>
      <c r="D26" s="16">
        <f>CONTENEDOR!AE16</f>
        <v>42</v>
      </c>
      <c r="E26" s="23">
        <f t="shared" si="0"/>
        <v>0.00862422997946612</v>
      </c>
    </row>
    <row r="27" spans="2:5" ht="20.1" customHeight="1">
      <c r="B27" s="37">
        <v>15</v>
      </c>
      <c r="C27" s="42" t="s">
        <v>21</v>
      </c>
      <c r="D27" s="16">
        <f>CONTENEDOR!AE17</f>
        <v>28</v>
      </c>
      <c r="E27" s="23">
        <f t="shared" si="0"/>
        <v>0.005749486652977412</v>
      </c>
    </row>
    <row r="28" spans="2:5" ht="20.1" customHeight="1">
      <c r="B28" s="37">
        <v>16</v>
      </c>
      <c r="C28" s="42" t="s">
        <v>22</v>
      </c>
      <c r="D28" s="16">
        <f>CONTENEDOR!AE18</f>
        <v>36</v>
      </c>
      <c r="E28" s="23">
        <f t="shared" si="0"/>
        <v>0.007392197125256674</v>
      </c>
    </row>
    <row r="29" spans="2:5" ht="20.1" customHeight="1">
      <c r="B29" s="37">
        <v>17</v>
      </c>
      <c r="C29" s="42" t="s">
        <v>23</v>
      </c>
      <c r="D29" s="16">
        <f>CONTENEDOR!AE19</f>
        <v>1</v>
      </c>
      <c r="E29" s="23">
        <f t="shared" si="0"/>
        <v>0.0002053388090349076</v>
      </c>
    </row>
    <row r="30" spans="2:5" ht="20.1" customHeight="1">
      <c r="B30" s="37">
        <v>18</v>
      </c>
      <c r="C30" s="42" t="s">
        <v>24</v>
      </c>
      <c r="D30" s="16">
        <f>CONTENEDOR!AE20</f>
        <v>15</v>
      </c>
      <c r="E30" s="23">
        <f t="shared" si="0"/>
        <v>0.003080082135523614</v>
      </c>
    </row>
    <row r="31" spans="2:5" ht="20.1" customHeight="1">
      <c r="B31" s="37">
        <v>19</v>
      </c>
      <c r="C31" s="42" t="s">
        <v>25</v>
      </c>
      <c r="D31" s="16">
        <f>CONTENEDOR!AE21</f>
        <v>14</v>
      </c>
      <c r="E31" s="23">
        <f t="shared" si="0"/>
        <v>0.002874743326488706</v>
      </c>
    </row>
    <row r="32" spans="2:5" ht="20.1" customHeight="1">
      <c r="B32" s="37">
        <v>20</v>
      </c>
      <c r="C32" s="42" t="s">
        <v>26</v>
      </c>
      <c r="D32" s="16">
        <f>CONTENEDOR!AE22</f>
        <v>3</v>
      </c>
      <c r="E32" s="23">
        <f t="shared" si="0"/>
        <v>0.0006160164271047228</v>
      </c>
    </row>
    <row r="33" spans="2:5" ht="20.1" customHeight="1">
      <c r="B33" s="37">
        <v>21</v>
      </c>
      <c r="C33" s="42" t="s">
        <v>27</v>
      </c>
      <c r="D33" s="16">
        <f>CONTENEDOR!AE23</f>
        <v>3</v>
      </c>
      <c r="E33" s="23">
        <f t="shared" si="0"/>
        <v>0.0006160164271047228</v>
      </c>
    </row>
    <row r="34" spans="2:5" ht="20.1" customHeight="1">
      <c r="B34" s="37">
        <v>22</v>
      </c>
      <c r="C34" s="42" t="s">
        <v>28</v>
      </c>
      <c r="D34" s="16">
        <f>CONTENEDOR!AE24</f>
        <v>2</v>
      </c>
      <c r="E34" s="23">
        <f t="shared" si="0"/>
        <v>0.0004106776180698152</v>
      </c>
    </row>
    <row r="35" spans="2:5" ht="20.1" customHeight="1">
      <c r="B35" s="37">
        <v>23</v>
      </c>
      <c r="C35" s="42" t="s">
        <v>29</v>
      </c>
      <c r="D35" s="16">
        <f>CONTENEDOR!AE25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CONTENEDOR!AE26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CONTENEDOR!AE27</f>
        <v>58</v>
      </c>
      <c r="E37" s="23">
        <f t="shared" si="0"/>
        <v>0.01190965092402464</v>
      </c>
    </row>
    <row r="38" spans="2:5" ht="20.1" customHeight="1">
      <c r="B38" s="37">
        <v>26</v>
      </c>
      <c r="C38" s="42" t="s">
        <v>32</v>
      </c>
      <c r="D38" s="16">
        <f>CONTENEDOR!AE28</f>
        <v>4</v>
      </c>
      <c r="E38" s="23">
        <f t="shared" si="0"/>
        <v>0.0008213552361396304</v>
      </c>
    </row>
    <row r="39" spans="2:5" ht="20.1" customHeight="1">
      <c r="B39" s="37">
        <v>27</v>
      </c>
      <c r="C39" s="42" t="s">
        <v>33</v>
      </c>
      <c r="D39" s="16">
        <f>CONTENEDOR!AE29</f>
        <v>962</v>
      </c>
      <c r="E39" s="23">
        <f t="shared" si="0"/>
        <v>0.19753593429158112</v>
      </c>
    </row>
    <row r="40" spans="2:5" ht="20.1" customHeight="1">
      <c r="B40" s="37">
        <v>28</v>
      </c>
      <c r="C40" s="42" t="s">
        <v>34</v>
      </c>
      <c r="D40" s="16">
        <f>CONTENEDOR!AE30</f>
        <v>357</v>
      </c>
      <c r="E40" s="23">
        <f t="shared" si="0"/>
        <v>0.07330595482546201</v>
      </c>
    </row>
    <row r="41" spans="2:5" ht="20.1" customHeight="1">
      <c r="B41" s="37">
        <v>29</v>
      </c>
      <c r="C41" s="42" t="s">
        <v>35</v>
      </c>
      <c r="D41" s="16">
        <f>CONTENEDOR!AE31</f>
        <v>262</v>
      </c>
      <c r="E41" s="23">
        <f t="shared" si="0"/>
        <v>0.05379876796714579</v>
      </c>
    </row>
    <row r="42" spans="2:5" ht="20.1" customHeight="1">
      <c r="B42" s="37">
        <v>30</v>
      </c>
      <c r="C42" s="42" t="s">
        <v>36</v>
      </c>
      <c r="D42" s="16">
        <f>CONTENEDOR!AE32</f>
        <v>300</v>
      </c>
      <c r="E42" s="23">
        <f t="shared" si="0"/>
        <v>0.061601642710472276</v>
      </c>
    </row>
    <row r="43" spans="2:5" ht="20.1" customHeight="1">
      <c r="B43" s="37">
        <v>31</v>
      </c>
      <c r="C43" s="42" t="s">
        <v>37</v>
      </c>
      <c r="D43" s="16">
        <f>CONTENEDOR!AE33</f>
        <v>258</v>
      </c>
      <c r="E43" s="23">
        <f t="shared" si="0"/>
        <v>0.05297741273100616</v>
      </c>
    </row>
    <row r="44" spans="2:5" ht="20.1" customHeight="1">
      <c r="B44" s="37">
        <v>32</v>
      </c>
      <c r="C44" s="42" t="s">
        <v>38</v>
      </c>
      <c r="D44" s="16">
        <f>CONTENEDOR!AE34</f>
        <v>69</v>
      </c>
      <c r="E44" s="23">
        <f t="shared" si="0"/>
        <v>0.014168377823408624</v>
      </c>
    </row>
    <row r="45" spans="2:5" ht="20.1" customHeight="1">
      <c r="B45" s="37">
        <v>33</v>
      </c>
      <c r="C45" s="42" t="s">
        <v>39</v>
      </c>
      <c r="D45" s="16">
        <f>CONTENEDOR!AE35</f>
        <v>7</v>
      </c>
      <c r="E45" s="23">
        <f aca="true" t="shared" si="1" ref="E45:E65">D45/$D$66</f>
        <v>0.001437371663244353</v>
      </c>
    </row>
    <row r="46" spans="2:5" ht="20.1" customHeight="1">
      <c r="B46" s="37">
        <v>34</v>
      </c>
      <c r="C46" s="42" t="s">
        <v>40</v>
      </c>
      <c r="D46" s="16">
        <f>CONTENEDOR!AE36</f>
        <v>9</v>
      </c>
      <c r="E46" s="23">
        <f t="shared" si="1"/>
        <v>0.0018480492813141684</v>
      </c>
    </row>
    <row r="47" spans="2:5" ht="20.1" customHeight="1">
      <c r="B47" s="37">
        <v>35</v>
      </c>
      <c r="C47" s="42" t="s">
        <v>41</v>
      </c>
      <c r="D47" s="16">
        <f>CONTENEDOR!AE37</f>
        <v>36</v>
      </c>
      <c r="E47" s="23">
        <f t="shared" si="1"/>
        <v>0.007392197125256674</v>
      </c>
    </row>
    <row r="48" spans="2:5" ht="20.1" customHeight="1">
      <c r="B48" s="37">
        <v>36</v>
      </c>
      <c r="C48" s="42" t="s">
        <v>42</v>
      </c>
      <c r="D48" s="16">
        <f>CONTENEDOR!AE38</f>
        <v>2</v>
      </c>
      <c r="E48" s="23">
        <f t="shared" si="1"/>
        <v>0.0004106776180698152</v>
      </c>
    </row>
    <row r="49" spans="2:5" ht="20.1" customHeight="1">
      <c r="B49" s="37">
        <v>37</v>
      </c>
      <c r="C49" s="42" t="s">
        <v>43</v>
      </c>
      <c r="D49" s="16">
        <f>CONTENEDOR!AE39</f>
        <v>3</v>
      </c>
      <c r="E49" s="23">
        <f t="shared" si="1"/>
        <v>0.0006160164271047228</v>
      </c>
    </row>
    <row r="50" spans="2:5" ht="20.1" customHeight="1">
      <c r="B50" s="37">
        <v>38</v>
      </c>
      <c r="C50" s="42" t="s">
        <v>44</v>
      </c>
      <c r="D50" s="16">
        <f>CONTENEDOR!AE40</f>
        <v>1</v>
      </c>
      <c r="E50" s="23">
        <f t="shared" si="1"/>
        <v>0.0002053388090349076</v>
      </c>
    </row>
    <row r="51" spans="2:5" ht="20.1" customHeight="1">
      <c r="B51" s="37">
        <v>39</v>
      </c>
      <c r="C51" s="42" t="s">
        <v>45</v>
      </c>
      <c r="D51" s="16">
        <f>CONTENEDOR!AE41</f>
        <v>4</v>
      </c>
      <c r="E51" s="23">
        <f t="shared" si="1"/>
        <v>0.0008213552361396304</v>
      </c>
    </row>
    <row r="52" spans="2:5" ht="20.1" customHeight="1">
      <c r="B52" s="37">
        <v>40</v>
      </c>
      <c r="C52" s="42" t="s">
        <v>46</v>
      </c>
      <c r="D52" s="16">
        <f>CONTENEDOR!AE42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CONTENEDOR!AE43</f>
        <v>4</v>
      </c>
      <c r="E53" s="23">
        <f t="shared" si="1"/>
        <v>0.0008213552361396304</v>
      </c>
    </row>
    <row r="54" spans="2:5" ht="20.1" customHeight="1">
      <c r="B54" s="37">
        <v>42</v>
      </c>
      <c r="C54" s="42" t="s">
        <v>48</v>
      </c>
      <c r="D54" s="16">
        <f>CONTENEDOR!AE44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CONTENEDOR!AE45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CONTENEDOR!AE46</f>
        <v>3</v>
      </c>
      <c r="E56" s="23">
        <f t="shared" si="1"/>
        <v>0.0006160164271047228</v>
      </c>
    </row>
    <row r="57" spans="2:5" ht="20.1" customHeight="1">
      <c r="B57" s="37">
        <v>45</v>
      </c>
      <c r="C57" s="42" t="s">
        <v>51</v>
      </c>
      <c r="D57" s="16">
        <f>CONTENEDOR!AE47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CONTENEDOR!AE48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CONTENEDOR!AE49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CONTENEDOR!AE50</f>
        <v>2</v>
      </c>
      <c r="E60" s="23">
        <f t="shared" si="1"/>
        <v>0.0004106776180698152</v>
      </c>
    </row>
    <row r="61" spans="2:5" ht="20.1" customHeight="1">
      <c r="B61" s="37">
        <v>49</v>
      </c>
      <c r="C61" s="42" t="s">
        <v>55</v>
      </c>
      <c r="D61" s="16">
        <f>CONTENEDOR!AE51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CONTENEDOR!AE52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CONTENEDOR!AE53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CONTENEDOR!AE54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CONTENEDOR!AE55</f>
        <v>7</v>
      </c>
      <c r="E65" s="26">
        <f t="shared" si="1"/>
        <v>0.001437371663244353</v>
      </c>
    </row>
    <row r="66" spans="3:5" ht="23.25" customHeight="1" thickBot="1">
      <c r="C66" s="39" t="str">
        <f>TITULOS!C15</f>
        <v xml:space="preserve"> </v>
      </c>
      <c r="D66" s="12">
        <f>SUM(D13:D65)</f>
        <v>4870</v>
      </c>
      <c r="E66" s="20">
        <f>SUM(E13:E65)</f>
        <v>0.9999999999999997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{582409B0-50DF-4819-B4F4-EE71C642687B}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2409B0-50DF-4819-B4F4-EE71C64268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4:J66"/>
  <sheetViews>
    <sheetView workbookViewId="0" topLeftCell="A4">
      <selection activeCell="A8" sqref="A8: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84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CONTENEDOR!AF3</f>
        <v>19</v>
      </c>
      <c r="E13" s="40">
        <f aca="true" t="shared" si="0" ref="E13:E44">D13/$D$66</f>
        <v>0.031096563011456628</v>
      </c>
    </row>
    <row r="14" spans="2:5" ht="20.1" customHeight="1">
      <c r="B14" s="37">
        <v>2</v>
      </c>
      <c r="C14" s="42" t="s">
        <v>8</v>
      </c>
      <c r="D14" s="16">
        <f>CONTENEDOR!AF4</f>
        <v>2</v>
      </c>
      <c r="E14" s="23">
        <f t="shared" si="0"/>
        <v>0.0032733224222585926</v>
      </c>
    </row>
    <row r="15" spans="2:5" ht="20.1" customHeight="1">
      <c r="B15" s="37">
        <v>3</v>
      </c>
      <c r="C15" s="42" t="s">
        <v>9</v>
      </c>
      <c r="D15" s="16">
        <f>CONTENEDOR!AF5</f>
        <v>1</v>
      </c>
      <c r="E15" s="23">
        <f t="shared" si="0"/>
        <v>0.0016366612111292963</v>
      </c>
    </row>
    <row r="16" spans="2:5" ht="20.1" customHeight="1">
      <c r="B16" s="37">
        <v>4</v>
      </c>
      <c r="C16" s="42" t="s">
        <v>10</v>
      </c>
      <c r="D16" s="16">
        <f>CONTENEDOR!AF6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CONTENEDOR!AF7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CONTENEDOR!AF8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CONTENEDOR!AF9</f>
        <v>128</v>
      </c>
      <c r="E19" s="23">
        <f t="shared" si="0"/>
        <v>0.20949263502454993</v>
      </c>
    </row>
    <row r="20" spans="2:5" ht="20.1" customHeight="1">
      <c r="B20" s="37">
        <v>8</v>
      </c>
      <c r="C20" s="42" t="s">
        <v>14</v>
      </c>
      <c r="D20" s="16">
        <f>CONTENEDOR!AF10</f>
        <v>12</v>
      </c>
      <c r="E20" s="23">
        <f t="shared" si="0"/>
        <v>0.019639934533551555</v>
      </c>
    </row>
    <row r="21" spans="2:5" ht="20.1" customHeight="1">
      <c r="B21" s="37">
        <v>9</v>
      </c>
      <c r="C21" s="42" t="s">
        <v>15</v>
      </c>
      <c r="D21" s="16">
        <f>CONTENEDOR!AF11</f>
        <v>2</v>
      </c>
      <c r="E21" s="23">
        <f t="shared" si="0"/>
        <v>0.0032733224222585926</v>
      </c>
    </row>
    <row r="22" spans="2:5" ht="20.1" customHeight="1">
      <c r="B22" s="37">
        <v>10</v>
      </c>
      <c r="C22" s="42" t="s">
        <v>16</v>
      </c>
      <c r="D22" s="16">
        <f>CONTENEDOR!AF12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CONTENEDOR!AF13</f>
        <v>6</v>
      </c>
      <c r="E23" s="23">
        <f t="shared" si="0"/>
        <v>0.009819967266775777</v>
      </c>
    </row>
    <row r="24" spans="2:5" ht="20.1" customHeight="1">
      <c r="B24" s="37">
        <v>12</v>
      </c>
      <c r="C24" s="42" t="s">
        <v>18</v>
      </c>
      <c r="D24" s="16">
        <f>CONTENEDOR!AF14</f>
        <v>6</v>
      </c>
      <c r="E24" s="23">
        <f t="shared" si="0"/>
        <v>0.009819967266775777</v>
      </c>
    </row>
    <row r="25" spans="2:5" ht="20.1" customHeight="1">
      <c r="B25" s="37">
        <v>13</v>
      </c>
      <c r="C25" s="42" t="s">
        <v>19</v>
      </c>
      <c r="D25" s="16">
        <f>CONTENEDOR!AF15</f>
        <v>3</v>
      </c>
      <c r="E25" s="23">
        <f t="shared" si="0"/>
        <v>0.004909983633387889</v>
      </c>
    </row>
    <row r="26" spans="2:5" ht="20.1" customHeight="1">
      <c r="B26" s="37">
        <v>14</v>
      </c>
      <c r="C26" s="42" t="s">
        <v>20</v>
      </c>
      <c r="D26" s="16">
        <f>CONTENEDOR!AF16</f>
        <v>26</v>
      </c>
      <c r="E26" s="23">
        <f t="shared" si="0"/>
        <v>0.0425531914893617</v>
      </c>
    </row>
    <row r="27" spans="2:5" ht="20.1" customHeight="1">
      <c r="B27" s="37">
        <v>15</v>
      </c>
      <c r="C27" s="42" t="s">
        <v>21</v>
      </c>
      <c r="D27" s="16">
        <f>CONTENEDOR!AF17</f>
        <v>17</v>
      </c>
      <c r="E27" s="23">
        <f t="shared" si="0"/>
        <v>0.027823240589198037</v>
      </c>
    </row>
    <row r="28" spans="2:5" ht="20.1" customHeight="1">
      <c r="B28" s="37">
        <v>16</v>
      </c>
      <c r="C28" s="42" t="s">
        <v>22</v>
      </c>
      <c r="D28" s="16">
        <f>CONTENEDOR!AF18</f>
        <v>19</v>
      </c>
      <c r="E28" s="23">
        <f t="shared" si="0"/>
        <v>0.031096563011456628</v>
      </c>
    </row>
    <row r="29" spans="2:5" ht="20.1" customHeight="1">
      <c r="B29" s="37">
        <v>17</v>
      </c>
      <c r="C29" s="42" t="s">
        <v>23</v>
      </c>
      <c r="D29" s="16">
        <f>CONTENEDOR!AF19</f>
        <v>1</v>
      </c>
      <c r="E29" s="23">
        <f t="shared" si="0"/>
        <v>0.0016366612111292963</v>
      </c>
    </row>
    <row r="30" spans="2:5" ht="20.1" customHeight="1">
      <c r="B30" s="37">
        <v>18</v>
      </c>
      <c r="C30" s="42" t="s">
        <v>24</v>
      </c>
      <c r="D30" s="16">
        <f>CONTENEDOR!AF20</f>
        <v>11</v>
      </c>
      <c r="E30" s="23">
        <f t="shared" si="0"/>
        <v>0.01800327332242226</v>
      </c>
    </row>
    <row r="31" spans="2:5" ht="20.1" customHeight="1">
      <c r="B31" s="37">
        <v>19</v>
      </c>
      <c r="C31" s="42" t="s">
        <v>25</v>
      </c>
      <c r="D31" s="16">
        <f>CONTENEDOR!AF21</f>
        <v>12</v>
      </c>
      <c r="E31" s="23">
        <f t="shared" si="0"/>
        <v>0.019639934533551555</v>
      </c>
    </row>
    <row r="32" spans="2:5" ht="20.1" customHeight="1">
      <c r="B32" s="37">
        <v>20</v>
      </c>
      <c r="C32" s="42" t="s">
        <v>26</v>
      </c>
      <c r="D32" s="16">
        <f>CONTENEDOR!AF22</f>
        <v>2</v>
      </c>
      <c r="E32" s="23">
        <f t="shared" si="0"/>
        <v>0.0032733224222585926</v>
      </c>
    </row>
    <row r="33" spans="2:5" ht="20.1" customHeight="1">
      <c r="B33" s="37">
        <v>21</v>
      </c>
      <c r="C33" s="42" t="s">
        <v>27</v>
      </c>
      <c r="D33" s="16">
        <f>CONTENEDOR!AF23</f>
        <v>4</v>
      </c>
      <c r="E33" s="23">
        <f t="shared" si="0"/>
        <v>0.006546644844517185</v>
      </c>
    </row>
    <row r="34" spans="2:5" ht="20.1" customHeight="1">
      <c r="B34" s="37">
        <v>22</v>
      </c>
      <c r="C34" s="42" t="s">
        <v>28</v>
      </c>
      <c r="D34" s="16">
        <f>CONTENEDOR!AF24</f>
        <v>4</v>
      </c>
      <c r="E34" s="23">
        <f t="shared" si="0"/>
        <v>0.006546644844517185</v>
      </c>
    </row>
    <row r="35" spans="2:5" ht="20.1" customHeight="1">
      <c r="B35" s="37">
        <v>23</v>
      </c>
      <c r="C35" s="42" t="s">
        <v>29</v>
      </c>
      <c r="D35" s="16">
        <f>CONTENEDOR!AF25</f>
        <v>2</v>
      </c>
      <c r="E35" s="23">
        <f t="shared" si="0"/>
        <v>0.0032733224222585926</v>
      </c>
    </row>
    <row r="36" spans="2:5" ht="20.1" customHeight="1">
      <c r="B36" s="37">
        <v>24</v>
      </c>
      <c r="C36" s="42" t="s">
        <v>30</v>
      </c>
      <c r="D36" s="16">
        <f>CONTENEDOR!AF26</f>
        <v>1</v>
      </c>
      <c r="E36" s="23">
        <f t="shared" si="0"/>
        <v>0.0016366612111292963</v>
      </c>
    </row>
    <row r="37" spans="2:5" ht="20.1" customHeight="1">
      <c r="B37" s="37">
        <v>25</v>
      </c>
      <c r="C37" s="42" t="s">
        <v>31</v>
      </c>
      <c r="D37" s="16">
        <f>CONTENEDOR!AF27</f>
        <v>54</v>
      </c>
      <c r="E37" s="23">
        <f t="shared" si="0"/>
        <v>0.088379705400982</v>
      </c>
    </row>
    <row r="38" spans="2:5" ht="20.1" customHeight="1">
      <c r="B38" s="37">
        <v>26</v>
      </c>
      <c r="C38" s="42" t="s">
        <v>32</v>
      </c>
      <c r="D38" s="16">
        <f>CONTENEDOR!AF28</f>
        <v>16</v>
      </c>
      <c r="E38" s="23">
        <f t="shared" si="0"/>
        <v>0.02618657937806874</v>
      </c>
    </row>
    <row r="39" spans="2:5" ht="20.1" customHeight="1">
      <c r="B39" s="37">
        <v>27</v>
      </c>
      <c r="C39" s="42" t="s">
        <v>33</v>
      </c>
      <c r="D39" s="16">
        <f>CONTENEDOR!AF29</f>
        <v>19</v>
      </c>
      <c r="E39" s="23">
        <f t="shared" si="0"/>
        <v>0.031096563011456628</v>
      </c>
    </row>
    <row r="40" spans="2:5" ht="20.1" customHeight="1">
      <c r="B40" s="37">
        <v>28</v>
      </c>
      <c r="C40" s="42" t="s">
        <v>34</v>
      </c>
      <c r="D40" s="16">
        <f>CONTENEDOR!AF30</f>
        <v>45</v>
      </c>
      <c r="E40" s="23">
        <f t="shared" si="0"/>
        <v>0.07364975450081833</v>
      </c>
    </row>
    <row r="41" spans="2:5" ht="20.1" customHeight="1">
      <c r="B41" s="37">
        <v>29</v>
      </c>
      <c r="C41" s="42" t="s">
        <v>35</v>
      </c>
      <c r="D41" s="16">
        <f>CONTENEDOR!AF31</f>
        <v>126</v>
      </c>
      <c r="E41" s="23">
        <f t="shared" si="0"/>
        <v>0.20621931260229132</v>
      </c>
    </row>
    <row r="42" spans="2:5" ht="20.1" customHeight="1">
      <c r="B42" s="37">
        <v>30</v>
      </c>
      <c r="C42" s="42" t="s">
        <v>36</v>
      </c>
      <c r="D42" s="16">
        <f>CONTENEDOR!AF32</f>
        <v>40</v>
      </c>
      <c r="E42" s="23">
        <f t="shared" si="0"/>
        <v>0.06546644844517185</v>
      </c>
    </row>
    <row r="43" spans="2:5" ht="20.1" customHeight="1">
      <c r="B43" s="37">
        <v>31</v>
      </c>
      <c r="C43" s="42" t="s">
        <v>37</v>
      </c>
      <c r="D43" s="16">
        <f>CONTENEDOR!AF33</f>
        <v>14</v>
      </c>
      <c r="E43" s="23">
        <f t="shared" si="0"/>
        <v>0.022913256955810146</v>
      </c>
    </row>
    <row r="44" spans="2:5" ht="20.1" customHeight="1">
      <c r="B44" s="37">
        <v>32</v>
      </c>
      <c r="C44" s="42" t="s">
        <v>38</v>
      </c>
      <c r="D44" s="16">
        <f>CONTENEDOR!AF34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CONTENEDOR!AF35</f>
        <v>3</v>
      </c>
      <c r="E45" s="23">
        <f aca="true" t="shared" si="1" ref="E45:E65">D45/$D$66</f>
        <v>0.004909983633387889</v>
      </c>
    </row>
    <row r="46" spans="2:5" ht="20.1" customHeight="1">
      <c r="B46" s="37">
        <v>34</v>
      </c>
      <c r="C46" s="42" t="s">
        <v>40</v>
      </c>
      <c r="D46" s="16">
        <f>CONTENEDOR!AF36</f>
        <v>1</v>
      </c>
      <c r="E46" s="23">
        <f t="shared" si="1"/>
        <v>0.0016366612111292963</v>
      </c>
    </row>
    <row r="47" spans="2:5" ht="20.1" customHeight="1">
      <c r="B47" s="37">
        <v>35</v>
      </c>
      <c r="C47" s="42" t="s">
        <v>41</v>
      </c>
      <c r="D47" s="16">
        <f>CONTENEDOR!AF37</f>
        <v>7</v>
      </c>
      <c r="E47" s="23">
        <f t="shared" si="1"/>
        <v>0.011456628477905073</v>
      </c>
    </row>
    <row r="48" spans="2:5" ht="20.1" customHeight="1">
      <c r="B48" s="37">
        <v>36</v>
      </c>
      <c r="C48" s="42" t="s">
        <v>42</v>
      </c>
      <c r="D48" s="16">
        <f>CONTENEDOR!AF38</f>
        <v>1</v>
      </c>
      <c r="E48" s="23">
        <f t="shared" si="1"/>
        <v>0.0016366612111292963</v>
      </c>
    </row>
    <row r="49" spans="2:5" ht="20.1" customHeight="1">
      <c r="B49" s="37">
        <v>37</v>
      </c>
      <c r="C49" s="42" t="s">
        <v>43</v>
      </c>
      <c r="D49" s="16">
        <f>CONTENEDOR!AF39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CONTENEDOR!AF40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CONTENEDOR!AF41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CONTENEDOR!AF42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CONTENEDOR!AF43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CONTENEDOR!AF44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CONTENEDOR!AF45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CONTENEDOR!AF46</f>
        <v>1</v>
      </c>
      <c r="E56" s="23">
        <f t="shared" si="1"/>
        <v>0.0016366612111292963</v>
      </c>
    </row>
    <row r="57" spans="2:5" ht="20.1" customHeight="1">
      <c r="B57" s="37">
        <v>45</v>
      </c>
      <c r="C57" s="42" t="s">
        <v>51</v>
      </c>
      <c r="D57" s="16">
        <f>CONTENEDOR!AF47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CONTENEDOR!AF48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CONTENEDOR!AF49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CONTENEDOR!AF50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CONTENEDOR!AF51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CONTENEDOR!AF52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CONTENEDOR!AF53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CONTENEDOR!AF54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CONTENEDOR!AF55</f>
        <v>6</v>
      </c>
      <c r="E65" s="26">
        <f t="shared" si="1"/>
        <v>0.009819967266775777</v>
      </c>
    </row>
    <row r="66" spans="3:5" ht="23.25" customHeight="1" thickBot="1">
      <c r="C66" s="39" t="str">
        <f>TITULOS!C15</f>
        <v xml:space="preserve"> </v>
      </c>
      <c r="D66" s="12">
        <f>SUM(D13:D65)</f>
        <v>611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{002D0176-7B43-4C01-A89F-9958AD43066E}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2D0176-7B43-4C01-A89F-9958AD4306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4:J66"/>
  <sheetViews>
    <sheetView workbookViewId="0" topLeftCell="A50">
      <selection activeCell="J66" sqref="J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110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CONTENEDOR!AG3</f>
        <v>284</v>
      </c>
      <c r="E13" s="40">
        <f aca="true" t="shared" si="0" ref="E13:E44">D13/$D$66</f>
        <v>0.10994967092528068</v>
      </c>
    </row>
    <row r="14" spans="2:5" ht="20.1" customHeight="1">
      <c r="B14" s="37">
        <v>2</v>
      </c>
      <c r="C14" s="42" t="s">
        <v>8</v>
      </c>
      <c r="D14" s="16">
        <f>CONTENEDOR!AG4</f>
        <v>64</v>
      </c>
      <c r="E14" s="23">
        <f t="shared" si="0"/>
        <v>0.024777390631049168</v>
      </c>
    </row>
    <row r="15" spans="2:5" ht="20.1" customHeight="1">
      <c r="B15" s="37">
        <v>3</v>
      </c>
      <c r="C15" s="42" t="s">
        <v>9</v>
      </c>
      <c r="D15" s="16">
        <f>CONTENEDOR!AG5</f>
        <v>208</v>
      </c>
      <c r="E15" s="23">
        <f t="shared" si="0"/>
        <v>0.0805265195509098</v>
      </c>
    </row>
    <row r="16" spans="2:5" ht="20.1" customHeight="1">
      <c r="B16" s="37">
        <v>4</v>
      </c>
      <c r="C16" s="42" t="s">
        <v>10</v>
      </c>
      <c r="D16" s="16">
        <f>CONTENEDOR!AG6</f>
        <v>3</v>
      </c>
      <c r="E16" s="23">
        <f t="shared" si="0"/>
        <v>0.0011614401858304297</v>
      </c>
    </row>
    <row r="17" spans="2:5" ht="20.1" customHeight="1">
      <c r="B17" s="37">
        <v>5</v>
      </c>
      <c r="C17" s="42" t="s">
        <v>11</v>
      </c>
      <c r="D17" s="16">
        <f>CONTENEDOR!AG7</f>
        <v>4</v>
      </c>
      <c r="E17" s="23">
        <f t="shared" si="0"/>
        <v>0.001548586914440573</v>
      </c>
    </row>
    <row r="18" spans="2:5" ht="20.1" customHeight="1">
      <c r="B18" s="37">
        <v>6</v>
      </c>
      <c r="C18" s="42" t="s">
        <v>12</v>
      </c>
      <c r="D18" s="16">
        <f>CONTENEDOR!AG8</f>
        <v>8</v>
      </c>
      <c r="E18" s="23">
        <f t="shared" si="0"/>
        <v>0.003097173828881146</v>
      </c>
    </row>
    <row r="19" spans="2:5" ht="20.1" customHeight="1">
      <c r="B19" s="37">
        <v>7</v>
      </c>
      <c r="C19" s="42" t="s">
        <v>13</v>
      </c>
      <c r="D19" s="16">
        <f>CONTENEDOR!AG9</f>
        <v>276</v>
      </c>
      <c r="E19" s="23">
        <f t="shared" si="0"/>
        <v>0.10685249709639953</v>
      </c>
    </row>
    <row r="20" spans="2:5" ht="20.1" customHeight="1">
      <c r="B20" s="37">
        <v>8</v>
      </c>
      <c r="C20" s="42" t="s">
        <v>14</v>
      </c>
      <c r="D20" s="16">
        <f>CONTENEDOR!AG10</f>
        <v>33</v>
      </c>
      <c r="E20" s="23">
        <f t="shared" si="0"/>
        <v>0.012775842044134728</v>
      </c>
    </row>
    <row r="21" spans="2:5" ht="20.1" customHeight="1">
      <c r="B21" s="37">
        <v>9</v>
      </c>
      <c r="C21" s="42" t="s">
        <v>15</v>
      </c>
      <c r="D21" s="16">
        <f>CONTENEDOR!AG11</f>
        <v>6</v>
      </c>
      <c r="E21" s="23">
        <f t="shared" si="0"/>
        <v>0.0023228803716608595</v>
      </c>
    </row>
    <row r="22" spans="2:5" ht="20.1" customHeight="1">
      <c r="B22" s="37">
        <v>10</v>
      </c>
      <c r="C22" s="42" t="s">
        <v>16</v>
      </c>
      <c r="D22" s="16">
        <f>CONTENEDOR!AG12</f>
        <v>1</v>
      </c>
      <c r="E22" s="23">
        <f t="shared" si="0"/>
        <v>0.00038714672861014324</v>
      </c>
    </row>
    <row r="23" spans="2:5" ht="20.1" customHeight="1">
      <c r="B23" s="37">
        <v>11</v>
      </c>
      <c r="C23" s="42" t="s">
        <v>17</v>
      </c>
      <c r="D23" s="16">
        <f>CONTENEDOR!AG13</f>
        <v>6</v>
      </c>
      <c r="E23" s="23">
        <f t="shared" si="0"/>
        <v>0.0023228803716608595</v>
      </c>
    </row>
    <row r="24" spans="2:5" ht="20.1" customHeight="1">
      <c r="B24" s="37">
        <v>12</v>
      </c>
      <c r="C24" s="42" t="s">
        <v>18</v>
      </c>
      <c r="D24" s="16">
        <f>CONTENEDOR!AG14</f>
        <v>11</v>
      </c>
      <c r="E24" s="23">
        <f t="shared" si="0"/>
        <v>0.004258614014711576</v>
      </c>
    </row>
    <row r="25" spans="2:5" ht="20.1" customHeight="1">
      <c r="B25" s="37">
        <v>13</v>
      </c>
      <c r="C25" s="42" t="s">
        <v>19</v>
      </c>
      <c r="D25" s="16">
        <f>CONTENEDOR!AG15</f>
        <v>77</v>
      </c>
      <c r="E25" s="23">
        <f t="shared" si="0"/>
        <v>0.02981029810298103</v>
      </c>
    </row>
    <row r="26" spans="2:5" ht="20.1" customHeight="1">
      <c r="B26" s="37">
        <v>14</v>
      </c>
      <c r="C26" s="42" t="s">
        <v>20</v>
      </c>
      <c r="D26" s="16">
        <f>CONTENEDOR!AG16</f>
        <v>118</v>
      </c>
      <c r="E26" s="23">
        <f t="shared" si="0"/>
        <v>0.045683313975996905</v>
      </c>
    </row>
    <row r="27" spans="2:5" ht="20.1" customHeight="1">
      <c r="B27" s="37">
        <v>15</v>
      </c>
      <c r="C27" s="42" t="s">
        <v>21</v>
      </c>
      <c r="D27" s="16">
        <f>CONTENEDOR!AG17</f>
        <v>15</v>
      </c>
      <c r="E27" s="23">
        <f t="shared" si="0"/>
        <v>0.005807200929152149</v>
      </c>
    </row>
    <row r="28" spans="2:5" ht="20.1" customHeight="1">
      <c r="B28" s="37">
        <v>16</v>
      </c>
      <c r="C28" s="42" t="s">
        <v>22</v>
      </c>
      <c r="D28" s="16">
        <f>CONTENEDOR!AG18</f>
        <v>33</v>
      </c>
      <c r="E28" s="23">
        <f t="shared" si="0"/>
        <v>0.012775842044134728</v>
      </c>
    </row>
    <row r="29" spans="2:5" ht="20.1" customHeight="1">
      <c r="B29" s="37">
        <v>17</v>
      </c>
      <c r="C29" s="42" t="s">
        <v>23</v>
      </c>
      <c r="D29" s="16">
        <f>CONTENEDOR!AG19</f>
        <v>4</v>
      </c>
      <c r="E29" s="23">
        <f t="shared" si="0"/>
        <v>0.001548586914440573</v>
      </c>
    </row>
    <row r="30" spans="2:5" ht="20.1" customHeight="1">
      <c r="B30" s="37">
        <v>18</v>
      </c>
      <c r="C30" s="42" t="s">
        <v>24</v>
      </c>
      <c r="D30" s="16">
        <f>CONTENEDOR!AG20</f>
        <v>33</v>
      </c>
      <c r="E30" s="23">
        <f t="shared" si="0"/>
        <v>0.012775842044134728</v>
      </c>
    </row>
    <row r="31" spans="2:5" ht="20.1" customHeight="1">
      <c r="B31" s="37">
        <v>19</v>
      </c>
      <c r="C31" s="42" t="s">
        <v>25</v>
      </c>
      <c r="D31" s="16">
        <f>CONTENEDOR!AG21</f>
        <v>18</v>
      </c>
      <c r="E31" s="23">
        <f t="shared" si="0"/>
        <v>0.006968641114982578</v>
      </c>
    </row>
    <row r="32" spans="2:5" ht="20.1" customHeight="1">
      <c r="B32" s="37">
        <v>20</v>
      </c>
      <c r="C32" s="42" t="s">
        <v>26</v>
      </c>
      <c r="D32" s="16">
        <f>CONTENEDOR!AG22</f>
        <v>6</v>
      </c>
      <c r="E32" s="23">
        <f t="shared" si="0"/>
        <v>0.0023228803716608595</v>
      </c>
    </row>
    <row r="33" spans="2:5" ht="20.1" customHeight="1">
      <c r="B33" s="37">
        <v>21</v>
      </c>
      <c r="C33" s="42" t="s">
        <v>27</v>
      </c>
      <c r="D33" s="16">
        <f>CONTENEDOR!AG23</f>
        <v>3</v>
      </c>
      <c r="E33" s="23">
        <f t="shared" si="0"/>
        <v>0.0011614401858304297</v>
      </c>
    </row>
    <row r="34" spans="2:5" ht="20.1" customHeight="1">
      <c r="B34" s="37">
        <v>22</v>
      </c>
      <c r="C34" s="42" t="s">
        <v>28</v>
      </c>
      <c r="D34" s="16">
        <f>CONTENEDOR!AG24</f>
        <v>2</v>
      </c>
      <c r="E34" s="23">
        <f t="shared" si="0"/>
        <v>0.0007742934572202865</v>
      </c>
    </row>
    <row r="35" spans="2:5" ht="20.1" customHeight="1">
      <c r="B35" s="37">
        <v>23</v>
      </c>
      <c r="C35" s="42" t="s">
        <v>29</v>
      </c>
      <c r="D35" s="16">
        <f>CONTENEDOR!AG25</f>
        <v>2</v>
      </c>
      <c r="E35" s="23">
        <f t="shared" si="0"/>
        <v>0.0007742934572202865</v>
      </c>
    </row>
    <row r="36" spans="2:5" ht="20.1" customHeight="1">
      <c r="B36" s="37">
        <v>24</v>
      </c>
      <c r="C36" s="42" t="s">
        <v>30</v>
      </c>
      <c r="D36" s="16">
        <f>CONTENEDOR!AG26</f>
        <v>2</v>
      </c>
      <c r="E36" s="23">
        <f t="shared" si="0"/>
        <v>0.0007742934572202865</v>
      </c>
    </row>
    <row r="37" spans="2:5" ht="20.1" customHeight="1">
      <c r="B37" s="37">
        <v>25</v>
      </c>
      <c r="C37" s="42" t="s">
        <v>31</v>
      </c>
      <c r="D37" s="16">
        <f>CONTENEDOR!AG27</f>
        <v>575</v>
      </c>
      <c r="E37" s="23">
        <f t="shared" si="0"/>
        <v>0.22260936895083236</v>
      </c>
    </row>
    <row r="38" spans="2:5" ht="20.1" customHeight="1">
      <c r="B38" s="37">
        <v>26</v>
      </c>
      <c r="C38" s="42" t="s">
        <v>32</v>
      </c>
      <c r="D38" s="16">
        <f>CONTENEDOR!AG28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CONTENEDOR!AG29</f>
        <v>7</v>
      </c>
      <c r="E39" s="23">
        <f t="shared" si="0"/>
        <v>0.0027100271002710027</v>
      </c>
    </row>
    <row r="40" spans="2:5" ht="20.1" customHeight="1">
      <c r="B40" s="37">
        <v>28</v>
      </c>
      <c r="C40" s="42" t="s">
        <v>34</v>
      </c>
      <c r="D40" s="16">
        <f>CONTENEDOR!AG30</f>
        <v>77</v>
      </c>
      <c r="E40" s="23">
        <f t="shared" si="0"/>
        <v>0.02981029810298103</v>
      </c>
    </row>
    <row r="41" spans="2:5" ht="20.1" customHeight="1">
      <c r="B41" s="37">
        <v>29</v>
      </c>
      <c r="C41" s="42" t="s">
        <v>35</v>
      </c>
      <c r="D41" s="16">
        <f>CONTENEDOR!AG31</f>
        <v>206</v>
      </c>
      <c r="E41" s="23">
        <f t="shared" si="0"/>
        <v>0.07975222609368951</v>
      </c>
    </row>
    <row r="42" spans="2:5" ht="20.1" customHeight="1">
      <c r="B42" s="37">
        <v>30</v>
      </c>
      <c r="C42" s="42" t="s">
        <v>36</v>
      </c>
      <c r="D42" s="16">
        <f>CONTENEDOR!AG32</f>
        <v>276</v>
      </c>
      <c r="E42" s="23">
        <f t="shared" si="0"/>
        <v>0.10685249709639953</v>
      </c>
    </row>
    <row r="43" spans="2:5" ht="20.1" customHeight="1">
      <c r="B43" s="37">
        <v>31</v>
      </c>
      <c r="C43" s="42" t="s">
        <v>37</v>
      </c>
      <c r="D43" s="16">
        <f>CONTENEDOR!AG33</f>
        <v>123</v>
      </c>
      <c r="E43" s="23">
        <f t="shared" si="0"/>
        <v>0.047619047619047616</v>
      </c>
    </row>
    <row r="44" spans="2:5" ht="20.1" customHeight="1">
      <c r="B44" s="37">
        <v>32</v>
      </c>
      <c r="C44" s="42" t="s">
        <v>38</v>
      </c>
      <c r="D44" s="16">
        <f>CONTENEDOR!AG34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CONTENEDOR!AG35</f>
        <v>22</v>
      </c>
      <c r="E45" s="23">
        <f aca="true" t="shared" si="1" ref="E45:E65">D45/$D$66</f>
        <v>0.008517228029423151</v>
      </c>
    </row>
    <row r="46" spans="2:5" ht="20.1" customHeight="1">
      <c r="B46" s="37">
        <v>34</v>
      </c>
      <c r="C46" s="42" t="s">
        <v>40</v>
      </c>
      <c r="D46" s="16">
        <f>CONTENEDOR!AG36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CONTENEDOR!AG37</f>
        <v>6</v>
      </c>
      <c r="E47" s="23">
        <f t="shared" si="1"/>
        <v>0.0023228803716608595</v>
      </c>
    </row>
    <row r="48" spans="2:5" ht="20.1" customHeight="1">
      <c r="B48" s="37">
        <v>36</v>
      </c>
      <c r="C48" s="42" t="s">
        <v>42</v>
      </c>
      <c r="D48" s="16">
        <f>CONTENEDOR!AG38</f>
        <v>5</v>
      </c>
      <c r="E48" s="23">
        <f t="shared" si="1"/>
        <v>0.0019357336430507162</v>
      </c>
    </row>
    <row r="49" spans="2:5" ht="20.1" customHeight="1">
      <c r="B49" s="37">
        <v>37</v>
      </c>
      <c r="C49" s="42" t="s">
        <v>43</v>
      </c>
      <c r="D49" s="16">
        <f>CONTENEDOR!AG39</f>
        <v>13</v>
      </c>
      <c r="E49" s="23">
        <f t="shared" si="1"/>
        <v>0.005032907471931862</v>
      </c>
    </row>
    <row r="50" spans="2:5" ht="20.1" customHeight="1">
      <c r="B50" s="37">
        <v>38</v>
      </c>
      <c r="C50" s="42" t="s">
        <v>44</v>
      </c>
      <c r="D50" s="16">
        <f>CONTENEDOR!AG40</f>
        <v>1</v>
      </c>
      <c r="E50" s="23">
        <f t="shared" si="1"/>
        <v>0.00038714672861014324</v>
      </c>
    </row>
    <row r="51" spans="2:5" ht="20.1" customHeight="1">
      <c r="B51" s="37">
        <v>39</v>
      </c>
      <c r="C51" s="42" t="s">
        <v>45</v>
      </c>
      <c r="D51" s="16">
        <f>CONTENEDOR!AG41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CONTENEDOR!AG42</f>
        <v>5</v>
      </c>
      <c r="E52" s="23">
        <f t="shared" si="1"/>
        <v>0.0019357336430507162</v>
      </c>
    </row>
    <row r="53" spans="2:5" ht="20.1" customHeight="1">
      <c r="B53" s="37">
        <v>41</v>
      </c>
      <c r="C53" s="42" t="s">
        <v>47</v>
      </c>
      <c r="D53" s="16">
        <f>CONTENEDOR!AG43</f>
        <v>4</v>
      </c>
      <c r="E53" s="23">
        <f t="shared" si="1"/>
        <v>0.001548586914440573</v>
      </c>
    </row>
    <row r="54" spans="2:5" ht="20.1" customHeight="1">
      <c r="B54" s="37">
        <v>42</v>
      </c>
      <c r="C54" s="42" t="s">
        <v>48</v>
      </c>
      <c r="D54" s="16">
        <f>CONTENEDOR!AG44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CONTENEDOR!AG45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CONTENEDOR!AG46</f>
        <v>1</v>
      </c>
      <c r="E56" s="23">
        <f t="shared" si="1"/>
        <v>0.00038714672861014324</v>
      </c>
    </row>
    <row r="57" spans="2:5" ht="20.1" customHeight="1">
      <c r="B57" s="37">
        <v>45</v>
      </c>
      <c r="C57" s="42" t="s">
        <v>51</v>
      </c>
      <c r="D57" s="16">
        <f>CONTENEDOR!AG47</f>
        <v>3</v>
      </c>
      <c r="E57" s="23">
        <f t="shared" si="1"/>
        <v>0.0011614401858304297</v>
      </c>
    </row>
    <row r="58" spans="2:5" ht="20.1" customHeight="1">
      <c r="B58" s="37">
        <v>46</v>
      </c>
      <c r="C58" s="42" t="s">
        <v>52</v>
      </c>
      <c r="D58" s="16">
        <f>CONTENEDOR!AG48</f>
        <v>3</v>
      </c>
      <c r="E58" s="23">
        <f t="shared" si="1"/>
        <v>0.0011614401858304297</v>
      </c>
    </row>
    <row r="59" spans="2:5" ht="20.1" customHeight="1">
      <c r="B59" s="37">
        <v>47</v>
      </c>
      <c r="C59" s="42" t="s">
        <v>53</v>
      </c>
      <c r="D59" s="16">
        <f>CONTENEDOR!AG49</f>
        <v>3</v>
      </c>
      <c r="E59" s="23">
        <f t="shared" si="1"/>
        <v>0.0011614401858304297</v>
      </c>
    </row>
    <row r="60" spans="2:5" ht="20.1" customHeight="1">
      <c r="B60" s="37">
        <v>48</v>
      </c>
      <c r="C60" s="42" t="s">
        <v>54</v>
      </c>
      <c r="D60" s="16">
        <f>CONTENEDOR!AG50</f>
        <v>4</v>
      </c>
      <c r="E60" s="23">
        <f t="shared" si="1"/>
        <v>0.001548586914440573</v>
      </c>
    </row>
    <row r="61" spans="2:5" ht="20.1" customHeight="1">
      <c r="B61" s="37">
        <v>49</v>
      </c>
      <c r="C61" s="42" t="s">
        <v>55</v>
      </c>
      <c r="D61" s="16">
        <f>CONTENEDOR!AG51</f>
        <v>1</v>
      </c>
      <c r="E61" s="23">
        <f t="shared" si="1"/>
        <v>0.00038714672861014324</v>
      </c>
    </row>
    <row r="62" spans="2:5" ht="20.1" customHeight="1">
      <c r="B62" s="37">
        <v>50</v>
      </c>
      <c r="C62" s="42" t="s">
        <v>56</v>
      </c>
      <c r="D62" s="16">
        <f>CONTENEDOR!AG52</f>
        <v>1</v>
      </c>
      <c r="E62" s="23">
        <f t="shared" si="1"/>
        <v>0.00038714672861014324</v>
      </c>
    </row>
    <row r="63" spans="2:5" ht="20.1" customHeight="1">
      <c r="B63" s="37">
        <v>51</v>
      </c>
      <c r="C63" s="42" t="s">
        <v>57</v>
      </c>
      <c r="D63" s="16">
        <f>CONTENEDOR!AG53</f>
        <v>1</v>
      </c>
      <c r="E63" s="23">
        <f t="shared" si="1"/>
        <v>0.00038714672861014324</v>
      </c>
    </row>
    <row r="64" spans="2:5" ht="20.1" customHeight="1">
      <c r="B64" s="37">
        <v>52</v>
      </c>
      <c r="C64" s="42" t="s">
        <v>58</v>
      </c>
      <c r="D64" s="16">
        <f>CONTENEDOR!AG54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CONTENEDOR!AG55</f>
        <v>29</v>
      </c>
      <c r="E65" s="26">
        <f t="shared" si="1"/>
        <v>0.011227255129694155</v>
      </c>
    </row>
    <row r="66" spans="3:5" ht="23.25" customHeight="1" thickBot="1">
      <c r="C66" s="39" t="str">
        <f>TITULOS!C15</f>
        <v xml:space="preserve"> </v>
      </c>
      <c r="D66" s="12">
        <f>SUM(D13:D65)</f>
        <v>2583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{EBBC481F-25F1-420D-AF8B-C9095D546CD1}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BC481F-25F1-420D-AF8B-C9095D546C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4:J66"/>
  <sheetViews>
    <sheetView workbookViewId="0" topLeftCell="A7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86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CONTENEDOR!AH3</f>
        <v>31</v>
      </c>
      <c r="E13" s="40">
        <f aca="true" t="shared" si="0" ref="E13:E44">D13/$D$66</f>
        <v>0.1040268456375839</v>
      </c>
    </row>
    <row r="14" spans="2:5" ht="20.1" customHeight="1">
      <c r="B14" s="37">
        <v>2</v>
      </c>
      <c r="C14" s="42" t="s">
        <v>8</v>
      </c>
      <c r="D14" s="16">
        <f>CONTENEDOR!AH4</f>
        <v>12</v>
      </c>
      <c r="E14" s="23">
        <f t="shared" si="0"/>
        <v>0.040268456375838924</v>
      </c>
    </row>
    <row r="15" spans="2:5" ht="20.1" customHeight="1">
      <c r="B15" s="37">
        <v>3</v>
      </c>
      <c r="C15" s="42" t="s">
        <v>9</v>
      </c>
      <c r="D15" s="16">
        <f>CONTENEDOR!AH5</f>
        <v>3</v>
      </c>
      <c r="E15" s="23">
        <f t="shared" si="0"/>
        <v>0.010067114093959731</v>
      </c>
    </row>
    <row r="16" spans="2:5" ht="20.1" customHeight="1">
      <c r="B16" s="37">
        <v>4</v>
      </c>
      <c r="C16" s="42" t="s">
        <v>10</v>
      </c>
      <c r="D16" s="16">
        <f>CONTENEDOR!AH6</f>
        <v>2</v>
      </c>
      <c r="E16" s="23">
        <f t="shared" si="0"/>
        <v>0.006711409395973154</v>
      </c>
    </row>
    <row r="17" spans="2:5" ht="20.1" customHeight="1">
      <c r="B17" s="37">
        <v>5</v>
      </c>
      <c r="C17" s="42" t="s">
        <v>11</v>
      </c>
      <c r="D17" s="16">
        <f>CONTENEDOR!AH7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CONTENEDOR!AH8</f>
        <v>1</v>
      </c>
      <c r="E18" s="23">
        <f t="shared" si="0"/>
        <v>0.003355704697986577</v>
      </c>
    </row>
    <row r="19" spans="2:5" ht="20.1" customHeight="1">
      <c r="B19" s="37">
        <v>7</v>
      </c>
      <c r="C19" s="42" t="s">
        <v>13</v>
      </c>
      <c r="D19" s="16">
        <f>CONTENEDOR!AH9</f>
        <v>25</v>
      </c>
      <c r="E19" s="23">
        <f t="shared" si="0"/>
        <v>0.08389261744966443</v>
      </c>
    </row>
    <row r="20" spans="2:5" ht="20.1" customHeight="1">
      <c r="B20" s="37">
        <v>8</v>
      </c>
      <c r="C20" s="42" t="s">
        <v>14</v>
      </c>
      <c r="D20" s="16">
        <f>CONTENEDOR!AH10</f>
        <v>13</v>
      </c>
      <c r="E20" s="23">
        <f t="shared" si="0"/>
        <v>0.0436241610738255</v>
      </c>
    </row>
    <row r="21" spans="2:5" ht="20.1" customHeight="1">
      <c r="B21" s="37">
        <v>9</v>
      </c>
      <c r="C21" s="42" t="s">
        <v>15</v>
      </c>
      <c r="D21" s="16">
        <f>CONTENEDOR!AH11</f>
        <v>1</v>
      </c>
      <c r="E21" s="23">
        <f t="shared" si="0"/>
        <v>0.003355704697986577</v>
      </c>
    </row>
    <row r="22" spans="2:5" ht="20.1" customHeight="1">
      <c r="B22" s="37">
        <v>10</v>
      </c>
      <c r="C22" s="42" t="s">
        <v>16</v>
      </c>
      <c r="D22" s="16">
        <f>CONTENEDOR!AH12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CONTENEDOR!AH13</f>
        <v>2</v>
      </c>
      <c r="E23" s="23">
        <f t="shared" si="0"/>
        <v>0.006711409395973154</v>
      </c>
    </row>
    <row r="24" spans="2:5" ht="20.1" customHeight="1">
      <c r="B24" s="37">
        <v>12</v>
      </c>
      <c r="C24" s="42" t="s">
        <v>18</v>
      </c>
      <c r="D24" s="16">
        <f>CONTENEDOR!AH14</f>
        <v>2</v>
      </c>
      <c r="E24" s="23">
        <f t="shared" si="0"/>
        <v>0.006711409395973154</v>
      </c>
    </row>
    <row r="25" spans="2:5" ht="20.1" customHeight="1">
      <c r="B25" s="37">
        <v>13</v>
      </c>
      <c r="C25" s="42" t="s">
        <v>19</v>
      </c>
      <c r="D25" s="16">
        <f>CONTENEDOR!AH15</f>
        <v>3</v>
      </c>
      <c r="E25" s="23">
        <f t="shared" si="0"/>
        <v>0.010067114093959731</v>
      </c>
    </row>
    <row r="26" spans="2:5" ht="20.1" customHeight="1">
      <c r="B26" s="37">
        <v>14</v>
      </c>
      <c r="C26" s="42" t="s">
        <v>20</v>
      </c>
      <c r="D26" s="16">
        <f>CONTENEDOR!AH16</f>
        <v>3</v>
      </c>
      <c r="E26" s="23">
        <f t="shared" si="0"/>
        <v>0.010067114093959731</v>
      </c>
    </row>
    <row r="27" spans="2:5" ht="20.1" customHeight="1">
      <c r="B27" s="37">
        <v>15</v>
      </c>
      <c r="C27" s="42" t="s">
        <v>21</v>
      </c>
      <c r="D27" s="16">
        <f>CONTENEDOR!AH17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CONTENEDOR!AH18</f>
        <v>3</v>
      </c>
      <c r="E28" s="23">
        <f t="shared" si="0"/>
        <v>0.010067114093959731</v>
      </c>
    </row>
    <row r="29" spans="2:5" ht="20.1" customHeight="1">
      <c r="B29" s="37">
        <v>17</v>
      </c>
      <c r="C29" s="42" t="s">
        <v>23</v>
      </c>
      <c r="D29" s="16">
        <f>CONTENEDOR!AH19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CONTENEDOR!AH20</f>
        <v>8</v>
      </c>
      <c r="E30" s="23">
        <f t="shared" si="0"/>
        <v>0.026845637583892617</v>
      </c>
    </row>
    <row r="31" spans="2:5" ht="20.1" customHeight="1">
      <c r="B31" s="37">
        <v>19</v>
      </c>
      <c r="C31" s="42" t="s">
        <v>25</v>
      </c>
      <c r="D31" s="16">
        <f>CONTENEDOR!AH21</f>
        <v>5</v>
      </c>
      <c r="E31" s="23">
        <f t="shared" si="0"/>
        <v>0.016778523489932886</v>
      </c>
    </row>
    <row r="32" spans="2:5" ht="20.1" customHeight="1">
      <c r="B32" s="37">
        <v>20</v>
      </c>
      <c r="C32" s="42" t="s">
        <v>26</v>
      </c>
      <c r="D32" s="16">
        <f>CONTENEDOR!AH22</f>
        <v>7</v>
      </c>
      <c r="E32" s="23">
        <f t="shared" si="0"/>
        <v>0.02348993288590604</v>
      </c>
    </row>
    <row r="33" spans="2:5" ht="20.1" customHeight="1">
      <c r="B33" s="37">
        <v>21</v>
      </c>
      <c r="C33" s="42" t="s">
        <v>27</v>
      </c>
      <c r="D33" s="16">
        <f>CONTENEDOR!AH23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CONTENEDOR!AH24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CONTENEDOR!AH25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CONTENEDOR!AH26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CONTENEDOR!AH27</f>
        <v>24</v>
      </c>
      <c r="E37" s="23">
        <f t="shared" si="0"/>
        <v>0.08053691275167785</v>
      </c>
    </row>
    <row r="38" spans="2:5" ht="20.1" customHeight="1">
      <c r="B38" s="37">
        <v>26</v>
      </c>
      <c r="C38" s="42" t="s">
        <v>32</v>
      </c>
      <c r="D38" s="16">
        <f>CONTENEDOR!AH28</f>
        <v>1</v>
      </c>
      <c r="E38" s="23">
        <f t="shared" si="0"/>
        <v>0.003355704697986577</v>
      </c>
    </row>
    <row r="39" spans="2:5" ht="20.1" customHeight="1">
      <c r="B39" s="37">
        <v>27</v>
      </c>
      <c r="C39" s="42" t="s">
        <v>33</v>
      </c>
      <c r="D39" s="16">
        <f>CONTENEDOR!AH29</f>
        <v>7</v>
      </c>
      <c r="E39" s="23">
        <f t="shared" si="0"/>
        <v>0.02348993288590604</v>
      </c>
    </row>
    <row r="40" spans="2:5" ht="20.1" customHeight="1">
      <c r="B40" s="37">
        <v>28</v>
      </c>
      <c r="C40" s="42" t="s">
        <v>34</v>
      </c>
      <c r="D40" s="16">
        <f>CONTENEDOR!AH30</f>
        <v>26</v>
      </c>
      <c r="E40" s="23">
        <f t="shared" si="0"/>
        <v>0.087248322147651</v>
      </c>
    </row>
    <row r="41" spans="2:5" ht="20.1" customHeight="1">
      <c r="B41" s="37">
        <v>29</v>
      </c>
      <c r="C41" s="42" t="s">
        <v>35</v>
      </c>
      <c r="D41" s="16">
        <f>CONTENEDOR!AH31</f>
        <v>11</v>
      </c>
      <c r="E41" s="23">
        <f t="shared" si="0"/>
        <v>0.03691275167785235</v>
      </c>
    </row>
    <row r="42" spans="2:5" ht="20.1" customHeight="1">
      <c r="B42" s="37">
        <v>30</v>
      </c>
      <c r="C42" s="42" t="s">
        <v>36</v>
      </c>
      <c r="D42" s="16">
        <f>CONTENEDOR!AH32</f>
        <v>30</v>
      </c>
      <c r="E42" s="23">
        <f t="shared" si="0"/>
        <v>0.10067114093959731</v>
      </c>
    </row>
    <row r="43" spans="2:5" ht="20.1" customHeight="1">
      <c r="B43" s="37">
        <v>31</v>
      </c>
      <c r="C43" s="42" t="s">
        <v>37</v>
      </c>
      <c r="D43" s="16">
        <f>CONTENEDOR!AH33</f>
        <v>24</v>
      </c>
      <c r="E43" s="23">
        <f t="shared" si="0"/>
        <v>0.08053691275167785</v>
      </c>
    </row>
    <row r="44" spans="2:5" ht="20.1" customHeight="1">
      <c r="B44" s="37">
        <v>32</v>
      </c>
      <c r="C44" s="42" t="s">
        <v>38</v>
      </c>
      <c r="D44" s="16">
        <f>CONTENEDOR!AH34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CONTENEDOR!AH35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CONTENEDOR!AH36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CONTENEDOR!AH37</f>
        <v>2</v>
      </c>
      <c r="E47" s="23">
        <f t="shared" si="1"/>
        <v>0.006711409395973154</v>
      </c>
    </row>
    <row r="48" spans="2:5" ht="20.1" customHeight="1">
      <c r="B48" s="37">
        <v>36</v>
      </c>
      <c r="C48" s="42" t="s">
        <v>42</v>
      </c>
      <c r="D48" s="16">
        <f>CONTENEDOR!AH38</f>
        <v>3</v>
      </c>
      <c r="E48" s="23">
        <f t="shared" si="1"/>
        <v>0.010067114093959731</v>
      </c>
    </row>
    <row r="49" spans="2:5" ht="20.1" customHeight="1">
      <c r="B49" s="37">
        <v>37</v>
      </c>
      <c r="C49" s="42" t="s">
        <v>43</v>
      </c>
      <c r="D49" s="16">
        <f>CONTENEDOR!AH39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CONTENEDOR!AH40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CONTENEDOR!AH41</f>
        <v>35</v>
      </c>
      <c r="E51" s="23">
        <f t="shared" si="1"/>
        <v>0.1174496644295302</v>
      </c>
    </row>
    <row r="52" spans="2:5" ht="20.1" customHeight="1">
      <c r="B52" s="37">
        <v>40</v>
      </c>
      <c r="C52" s="42" t="s">
        <v>46</v>
      </c>
      <c r="D52" s="16">
        <f>CONTENEDOR!AH42</f>
        <v>1</v>
      </c>
      <c r="E52" s="23">
        <f t="shared" si="1"/>
        <v>0.003355704697986577</v>
      </c>
    </row>
    <row r="53" spans="2:5" ht="20.1" customHeight="1">
      <c r="B53" s="37">
        <v>41</v>
      </c>
      <c r="C53" s="42" t="s">
        <v>47</v>
      </c>
      <c r="D53" s="16">
        <f>CONTENEDOR!AH43</f>
        <v>1</v>
      </c>
      <c r="E53" s="23">
        <f t="shared" si="1"/>
        <v>0.003355704697986577</v>
      </c>
    </row>
    <row r="54" spans="2:5" ht="20.1" customHeight="1">
      <c r="B54" s="37">
        <v>42</v>
      </c>
      <c r="C54" s="42" t="s">
        <v>48</v>
      </c>
      <c r="D54" s="16">
        <f>CONTENEDOR!AH44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CONTENEDOR!AH45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CONTENEDOR!AH46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CONTENEDOR!AH47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CONTENEDOR!AH48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CONTENEDOR!AH49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CONTENEDOR!AH50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CONTENEDOR!AH51</f>
        <v>1</v>
      </c>
      <c r="E61" s="23">
        <f t="shared" si="1"/>
        <v>0.003355704697986577</v>
      </c>
    </row>
    <row r="62" spans="2:5" ht="20.1" customHeight="1">
      <c r="B62" s="37">
        <v>50</v>
      </c>
      <c r="C62" s="42" t="s">
        <v>56</v>
      </c>
      <c r="D62" s="16">
        <f>CONTENEDOR!AH52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CONTENEDOR!AH53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CONTENEDOR!AH54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CONTENEDOR!AH55</f>
        <v>11</v>
      </c>
      <c r="E65" s="26">
        <f t="shared" si="1"/>
        <v>0.03691275167785235</v>
      </c>
    </row>
    <row r="66" spans="3:5" ht="23.25" customHeight="1" thickBot="1">
      <c r="C66" s="39" t="str">
        <f>TITULOS!C15</f>
        <v xml:space="preserve"> </v>
      </c>
      <c r="D66" s="12">
        <f>SUM(D13:D65)</f>
        <v>298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{2D2FB144-B0F7-455E-825A-8ECD521333E3}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2FB144-B0F7-455E-825A-8ECD521333E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4:J66"/>
  <sheetViews>
    <sheetView workbookViewId="0" topLeftCell="A1">
      <selection activeCell="C2" sqref="C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89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CONTENEDOR!AI3</f>
        <v>51</v>
      </c>
      <c r="E13" s="40">
        <f aca="true" t="shared" si="0" ref="E13:E44">D13/$D$66</f>
        <v>0.10944206008583691</v>
      </c>
    </row>
    <row r="14" spans="2:5" ht="20.1" customHeight="1">
      <c r="B14" s="37">
        <v>2</v>
      </c>
      <c r="C14" s="42" t="s">
        <v>8</v>
      </c>
      <c r="D14" s="16">
        <f>CONTENEDOR!AI4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CONTENEDOR!AI5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CONTENEDOR!AI6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CONTENEDOR!AI7</f>
        <v>1</v>
      </c>
      <c r="E17" s="23">
        <f t="shared" si="0"/>
        <v>0.002145922746781116</v>
      </c>
    </row>
    <row r="18" spans="2:5" ht="20.1" customHeight="1">
      <c r="B18" s="37">
        <v>6</v>
      </c>
      <c r="C18" s="42" t="s">
        <v>12</v>
      </c>
      <c r="D18" s="16">
        <f>CONTENEDOR!AI8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CONTENEDOR!AI9</f>
        <v>89</v>
      </c>
      <c r="E19" s="23">
        <f t="shared" si="0"/>
        <v>0.19098712446351931</v>
      </c>
    </row>
    <row r="20" spans="2:5" ht="20.1" customHeight="1">
      <c r="B20" s="37">
        <v>8</v>
      </c>
      <c r="C20" s="42" t="s">
        <v>14</v>
      </c>
      <c r="D20" s="16">
        <f>CONTENEDOR!AI10</f>
        <v>20</v>
      </c>
      <c r="E20" s="23">
        <f t="shared" si="0"/>
        <v>0.04291845493562232</v>
      </c>
    </row>
    <row r="21" spans="2:5" ht="20.1" customHeight="1">
      <c r="B21" s="37">
        <v>9</v>
      </c>
      <c r="C21" s="42" t="s">
        <v>15</v>
      </c>
      <c r="D21" s="16">
        <f>CONTENEDOR!AI11</f>
        <v>8</v>
      </c>
      <c r="E21" s="23">
        <f t="shared" si="0"/>
        <v>0.017167381974248927</v>
      </c>
    </row>
    <row r="22" spans="2:5" ht="20.1" customHeight="1">
      <c r="B22" s="37">
        <v>10</v>
      </c>
      <c r="C22" s="42" t="s">
        <v>16</v>
      </c>
      <c r="D22" s="16">
        <f>CONTENEDOR!AI12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CONTENEDOR!AI13</f>
        <v>3</v>
      </c>
      <c r="E23" s="23">
        <f t="shared" si="0"/>
        <v>0.006437768240343348</v>
      </c>
    </row>
    <row r="24" spans="2:5" ht="20.1" customHeight="1">
      <c r="B24" s="37">
        <v>12</v>
      </c>
      <c r="C24" s="42" t="s">
        <v>18</v>
      </c>
      <c r="D24" s="16">
        <f>CONTENEDOR!AI14</f>
        <v>4</v>
      </c>
      <c r="E24" s="23">
        <f t="shared" si="0"/>
        <v>0.008583690987124463</v>
      </c>
    </row>
    <row r="25" spans="2:5" ht="20.1" customHeight="1">
      <c r="B25" s="37">
        <v>13</v>
      </c>
      <c r="C25" s="42" t="s">
        <v>19</v>
      </c>
      <c r="D25" s="16">
        <f>CONTENEDOR!AI15</f>
        <v>7</v>
      </c>
      <c r="E25" s="23">
        <f t="shared" si="0"/>
        <v>0.015021459227467811</v>
      </c>
    </row>
    <row r="26" spans="2:5" ht="20.1" customHeight="1">
      <c r="B26" s="37">
        <v>14</v>
      </c>
      <c r="C26" s="42" t="s">
        <v>20</v>
      </c>
      <c r="D26" s="16">
        <f>CONTENEDOR!AI16</f>
        <v>9</v>
      </c>
      <c r="E26" s="23">
        <f t="shared" si="0"/>
        <v>0.019313304721030045</v>
      </c>
    </row>
    <row r="27" spans="2:5" ht="20.1" customHeight="1">
      <c r="B27" s="37">
        <v>15</v>
      </c>
      <c r="C27" s="42" t="s">
        <v>21</v>
      </c>
      <c r="D27" s="16">
        <f>CONTENEDOR!AI17</f>
        <v>9</v>
      </c>
      <c r="E27" s="23">
        <f t="shared" si="0"/>
        <v>0.019313304721030045</v>
      </c>
    </row>
    <row r="28" spans="2:5" ht="20.1" customHeight="1">
      <c r="B28" s="37">
        <v>16</v>
      </c>
      <c r="C28" s="42" t="s">
        <v>22</v>
      </c>
      <c r="D28" s="16">
        <f>CONTENEDOR!AI18</f>
        <v>5</v>
      </c>
      <c r="E28" s="23">
        <f t="shared" si="0"/>
        <v>0.01072961373390558</v>
      </c>
    </row>
    <row r="29" spans="2:5" ht="20.1" customHeight="1">
      <c r="B29" s="37">
        <v>17</v>
      </c>
      <c r="C29" s="42" t="s">
        <v>23</v>
      </c>
      <c r="D29" s="16">
        <f>CONTENEDOR!AI19</f>
        <v>3</v>
      </c>
      <c r="E29" s="23">
        <f t="shared" si="0"/>
        <v>0.006437768240343348</v>
      </c>
    </row>
    <row r="30" spans="2:5" ht="20.1" customHeight="1">
      <c r="B30" s="37">
        <v>18</v>
      </c>
      <c r="C30" s="42" t="s">
        <v>24</v>
      </c>
      <c r="D30" s="16">
        <f>CONTENEDOR!AI20</f>
        <v>14</v>
      </c>
      <c r="E30" s="23">
        <f t="shared" si="0"/>
        <v>0.030042918454935622</v>
      </c>
    </row>
    <row r="31" spans="2:5" ht="20.1" customHeight="1">
      <c r="B31" s="37">
        <v>19</v>
      </c>
      <c r="C31" s="42" t="s">
        <v>25</v>
      </c>
      <c r="D31" s="16">
        <f>CONTENEDOR!AI21</f>
        <v>12</v>
      </c>
      <c r="E31" s="23">
        <f t="shared" si="0"/>
        <v>0.02575107296137339</v>
      </c>
    </row>
    <row r="32" spans="2:5" ht="20.1" customHeight="1">
      <c r="B32" s="37">
        <v>20</v>
      </c>
      <c r="C32" s="42" t="s">
        <v>26</v>
      </c>
      <c r="D32" s="16">
        <f>CONTENEDOR!AI22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CONTENEDOR!AI23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CONTENEDOR!AI24</f>
        <v>2</v>
      </c>
      <c r="E34" s="23">
        <f t="shared" si="0"/>
        <v>0.004291845493562232</v>
      </c>
    </row>
    <row r="35" spans="2:5" ht="20.1" customHeight="1">
      <c r="B35" s="37">
        <v>23</v>
      </c>
      <c r="C35" s="42" t="s">
        <v>29</v>
      </c>
      <c r="D35" s="16">
        <f>CONTENEDOR!AI25</f>
        <v>2</v>
      </c>
      <c r="E35" s="23">
        <f t="shared" si="0"/>
        <v>0.004291845493562232</v>
      </c>
    </row>
    <row r="36" spans="2:5" ht="20.1" customHeight="1">
      <c r="B36" s="37">
        <v>24</v>
      </c>
      <c r="C36" s="42" t="s">
        <v>30</v>
      </c>
      <c r="D36" s="16">
        <f>CONTENEDOR!AI26</f>
        <v>2</v>
      </c>
      <c r="E36" s="23">
        <f t="shared" si="0"/>
        <v>0.004291845493562232</v>
      </c>
    </row>
    <row r="37" spans="2:5" ht="20.1" customHeight="1">
      <c r="B37" s="37">
        <v>25</v>
      </c>
      <c r="C37" s="42" t="s">
        <v>31</v>
      </c>
      <c r="D37" s="16">
        <f>CONTENEDOR!AI27</f>
        <v>89</v>
      </c>
      <c r="E37" s="23">
        <f t="shared" si="0"/>
        <v>0.19098712446351931</v>
      </c>
    </row>
    <row r="38" spans="2:5" ht="20.1" customHeight="1">
      <c r="B38" s="37">
        <v>26</v>
      </c>
      <c r="C38" s="42" t="s">
        <v>32</v>
      </c>
      <c r="D38" s="16">
        <f>CONTENEDOR!AI28</f>
        <v>1</v>
      </c>
      <c r="E38" s="23">
        <f t="shared" si="0"/>
        <v>0.002145922746781116</v>
      </c>
    </row>
    <row r="39" spans="2:5" ht="20.1" customHeight="1">
      <c r="B39" s="37">
        <v>27</v>
      </c>
      <c r="C39" s="42" t="s">
        <v>33</v>
      </c>
      <c r="D39" s="16">
        <f>CONTENEDOR!AI29</f>
        <v>8</v>
      </c>
      <c r="E39" s="23">
        <f t="shared" si="0"/>
        <v>0.017167381974248927</v>
      </c>
    </row>
    <row r="40" spans="2:5" ht="20.1" customHeight="1">
      <c r="B40" s="37">
        <v>28</v>
      </c>
      <c r="C40" s="42" t="s">
        <v>34</v>
      </c>
      <c r="D40" s="16">
        <f>CONTENEDOR!AI30</f>
        <v>35</v>
      </c>
      <c r="E40" s="23">
        <f t="shared" si="0"/>
        <v>0.07510729613733906</v>
      </c>
    </row>
    <row r="41" spans="2:5" ht="20.1" customHeight="1">
      <c r="B41" s="37">
        <v>29</v>
      </c>
      <c r="C41" s="42" t="s">
        <v>35</v>
      </c>
      <c r="D41" s="16">
        <f>CONTENEDOR!AI31</f>
        <v>27</v>
      </c>
      <c r="E41" s="23">
        <f t="shared" si="0"/>
        <v>0.05793991416309013</v>
      </c>
    </row>
    <row r="42" spans="2:5" ht="20.1" customHeight="1">
      <c r="B42" s="37">
        <v>30</v>
      </c>
      <c r="C42" s="42" t="s">
        <v>36</v>
      </c>
      <c r="D42" s="16">
        <f>CONTENEDOR!AI32</f>
        <v>15</v>
      </c>
      <c r="E42" s="23">
        <f t="shared" si="0"/>
        <v>0.032188841201716736</v>
      </c>
    </row>
    <row r="43" spans="2:5" ht="20.1" customHeight="1">
      <c r="B43" s="37">
        <v>31</v>
      </c>
      <c r="C43" s="42" t="s">
        <v>37</v>
      </c>
      <c r="D43" s="16">
        <f>CONTENEDOR!AI33</f>
        <v>33</v>
      </c>
      <c r="E43" s="23">
        <f t="shared" si="0"/>
        <v>0.07081545064377683</v>
      </c>
    </row>
    <row r="44" spans="2:5" ht="20.1" customHeight="1">
      <c r="B44" s="37">
        <v>32</v>
      </c>
      <c r="C44" s="42" t="s">
        <v>38</v>
      </c>
      <c r="D44" s="16">
        <f>CONTENEDOR!AI34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CONTENEDOR!AI35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CONTENEDOR!AI36</f>
        <v>3</v>
      </c>
      <c r="E46" s="23">
        <f t="shared" si="1"/>
        <v>0.006437768240343348</v>
      </c>
    </row>
    <row r="47" spans="2:5" ht="20.1" customHeight="1">
      <c r="B47" s="37">
        <v>35</v>
      </c>
      <c r="C47" s="42" t="s">
        <v>41</v>
      </c>
      <c r="D47" s="16">
        <f>CONTENEDOR!AI37</f>
        <v>5</v>
      </c>
      <c r="E47" s="23">
        <f t="shared" si="1"/>
        <v>0.01072961373390558</v>
      </c>
    </row>
    <row r="48" spans="2:5" ht="20.1" customHeight="1">
      <c r="B48" s="37">
        <v>36</v>
      </c>
      <c r="C48" s="42" t="s">
        <v>42</v>
      </c>
      <c r="D48" s="16">
        <f>CONTENEDOR!AI38</f>
        <v>1</v>
      </c>
      <c r="E48" s="23">
        <f t="shared" si="1"/>
        <v>0.002145922746781116</v>
      </c>
    </row>
    <row r="49" spans="2:5" ht="20.1" customHeight="1">
      <c r="B49" s="37">
        <v>37</v>
      </c>
      <c r="C49" s="42" t="s">
        <v>43</v>
      </c>
      <c r="D49" s="16">
        <f>CONTENEDOR!AI39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CONTENEDOR!AI40</f>
        <v>1</v>
      </c>
      <c r="E50" s="23">
        <f t="shared" si="1"/>
        <v>0.002145922746781116</v>
      </c>
    </row>
    <row r="51" spans="2:5" ht="20.1" customHeight="1">
      <c r="B51" s="37">
        <v>39</v>
      </c>
      <c r="C51" s="42" t="s">
        <v>45</v>
      </c>
      <c r="D51" s="16">
        <f>CONTENEDOR!AI41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CONTENEDOR!AI42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CONTENEDOR!AI43</f>
        <v>1</v>
      </c>
      <c r="E53" s="23">
        <f t="shared" si="1"/>
        <v>0.002145922746781116</v>
      </c>
    </row>
    <row r="54" spans="2:5" ht="20.1" customHeight="1">
      <c r="B54" s="37">
        <v>42</v>
      </c>
      <c r="C54" s="42" t="s">
        <v>48</v>
      </c>
      <c r="D54" s="16">
        <f>CONTENEDOR!AI44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CONTENEDOR!AI45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CONTENEDOR!AI46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CONTENEDOR!AI48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CONTENEDOR!AI49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CONTENEDOR!AI51</f>
        <v>1</v>
      </c>
      <c r="E61" s="23">
        <f t="shared" si="1"/>
        <v>0.002145922746781116</v>
      </c>
    </row>
    <row r="62" spans="2:5" ht="20.1" customHeight="1">
      <c r="B62" s="37">
        <v>50</v>
      </c>
      <c r="C62" s="42" t="s">
        <v>56</v>
      </c>
      <c r="D62" s="16">
        <f>CONTENEDOR!AI52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CONTENEDOR!AI53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CONTENEDOR!AI54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CONTENEDOR!AI55</f>
        <v>5</v>
      </c>
      <c r="E65" s="26">
        <f t="shared" si="1"/>
        <v>0.01072961373390558</v>
      </c>
    </row>
    <row r="66" spans="3:5" ht="23.25" customHeight="1" thickBot="1">
      <c r="C66" s="39" t="str">
        <f>TITULOS!C15</f>
        <v xml:space="preserve"> </v>
      </c>
      <c r="D66" s="12">
        <f>SUM(D13:D65)</f>
        <v>466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{07B2CB0C-C53F-47A7-A163-43EDCB8A9C9D}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B2CB0C-C53F-47A7-A163-43EDCB8A9C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4:J66"/>
  <sheetViews>
    <sheetView workbookViewId="0" topLeftCell="A1">
      <selection activeCell="F68" sqref="F6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95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CONTENEDOR!AJ3</f>
        <v>31</v>
      </c>
      <c r="E13" s="40">
        <f aca="true" t="shared" si="0" ref="E13:E44">D13/$D$66</f>
        <v>0.13191489361702127</v>
      </c>
    </row>
    <row r="14" spans="2:5" ht="20.1" customHeight="1">
      <c r="B14" s="37">
        <v>2</v>
      </c>
      <c r="C14" s="42" t="s">
        <v>8</v>
      </c>
      <c r="D14" s="16">
        <f>CONTENEDOR!AJ4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CONTENEDOR!AJ5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CONTENEDOR!AJ6</f>
        <v>3</v>
      </c>
      <c r="E16" s="23">
        <f t="shared" si="0"/>
        <v>0.01276595744680851</v>
      </c>
    </row>
    <row r="17" spans="2:5" ht="20.1" customHeight="1">
      <c r="B17" s="37">
        <v>5</v>
      </c>
      <c r="C17" s="42" t="s">
        <v>11</v>
      </c>
      <c r="D17" s="16">
        <f>CONTENEDOR!AJ7</f>
        <v>2</v>
      </c>
      <c r="E17" s="23">
        <f t="shared" si="0"/>
        <v>0.00851063829787234</v>
      </c>
    </row>
    <row r="18" spans="2:5" ht="20.1" customHeight="1">
      <c r="B18" s="37">
        <v>6</v>
      </c>
      <c r="C18" s="42" t="s">
        <v>12</v>
      </c>
      <c r="D18" s="16">
        <f>CONTENEDOR!AJ8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CONTENEDOR!AJ9</f>
        <v>39</v>
      </c>
      <c r="E19" s="23">
        <f t="shared" si="0"/>
        <v>0.16595744680851063</v>
      </c>
    </row>
    <row r="20" spans="2:5" ht="20.1" customHeight="1">
      <c r="B20" s="37">
        <v>8</v>
      </c>
      <c r="C20" s="42" t="s">
        <v>14</v>
      </c>
      <c r="D20" s="16">
        <f>CONTENEDOR!AJ10</f>
        <v>9</v>
      </c>
      <c r="E20" s="23">
        <f t="shared" si="0"/>
        <v>0.03829787234042553</v>
      </c>
    </row>
    <row r="21" spans="2:5" ht="20.1" customHeight="1">
      <c r="B21" s="37">
        <v>9</v>
      </c>
      <c r="C21" s="42" t="s">
        <v>15</v>
      </c>
      <c r="D21" s="16">
        <f>CONTENEDOR!AJ11</f>
        <v>2</v>
      </c>
      <c r="E21" s="23">
        <f t="shared" si="0"/>
        <v>0.00851063829787234</v>
      </c>
    </row>
    <row r="22" spans="2:5" ht="20.1" customHeight="1">
      <c r="B22" s="37">
        <v>10</v>
      </c>
      <c r="C22" s="42" t="s">
        <v>16</v>
      </c>
      <c r="D22" s="16">
        <f>CONTENEDOR!AJ12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CONTENEDOR!AJ13</f>
        <v>1</v>
      </c>
      <c r="E23" s="23">
        <f t="shared" si="0"/>
        <v>0.00425531914893617</v>
      </c>
    </row>
    <row r="24" spans="2:5" ht="20.1" customHeight="1">
      <c r="B24" s="37">
        <v>12</v>
      </c>
      <c r="C24" s="42" t="s">
        <v>18</v>
      </c>
      <c r="D24" s="16">
        <f>CONTENEDOR!AJ14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CONTENEDOR!AJ15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CONTENEDOR!AJ16</f>
        <v>12</v>
      </c>
      <c r="E26" s="23">
        <f t="shared" si="0"/>
        <v>0.05106382978723404</v>
      </c>
    </row>
    <row r="27" spans="2:5" ht="20.1" customHeight="1">
      <c r="B27" s="37">
        <v>15</v>
      </c>
      <c r="C27" s="42" t="s">
        <v>21</v>
      </c>
      <c r="D27" s="16">
        <f>CONTENEDOR!AJ17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CONTENEDOR!AJ18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CONTENEDOR!AJ19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CONTENEDOR!AJ20</f>
        <v>6</v>
      </c>
      <c r="E30" s="23">
        <f t="shared" si="0"/>
        <v>0.02553191489361702</v>
      </c>
    </row>
    <row r="31" spans="2:5" ht="20.1" customHeight="1">
      <c r="B31" s="37">
        <v>19</v>
      </c>
      <c r="C31" s="42" t="s">
        <v>25</v>
      </c>
      <c r="D31" s="16">
        <f>CONTENEDOR!AJ21</f>
        <v>12</v>
      </c>
      <c r="E31" s="23">
        <f t="shared" si="0"/>
        <v>0.05106382978723404</v>
      </c>
    </row>
    <row r="32" spans="2:5" ht="20.1" customHeight="1">
      <c r="B32" s="37">
        <v>20</v>
      </c>
      <c r="C32" s="42" t="s">
        <v>26</v>
      </c>
      <c r="D32" s="16">
        <f>CONTENEDOR!AJ22</f>
        <v>1</v>
      </c>
      <c r="E32" s="23">
        <f t="shared" si="0"/>
        <v>0.00425531914893617</v>
      </c>
    </row>
    <row r="33" spans="2:5" ht="20.1" customHeight="1">
      <c r="B33" s="37">
        <v>21</v>
      </c>
      <c r="C33" s="42" t="s">
        <v>27</v>
      </c>
      <c r="D33" s="16">
        <f>CONTENEDOR!AJ23</f>
        <v>2</v>
      </c>
      <c r="E33" s="23">
        <f t="shared" si="0"/>
        <v>0.00851063829787234</v>
      </c>
    </row>
    <row r="34" spans="2:5" ht="20.1" customHeight="1">
      <c r="B34" s="37">
        <v>22</v>
      </c>
      <c r="C34" s="42" t="s">
        <v>28</v>
      </c>
      <c r="D34" s="16">
        <f>CONTENEDOR!AJ24</f>
        <v>1</v>
      </c>
      <c r="E34" s="23">
        <f t="shared" si="0"/>
        <v>0.00425531914893617</v>
      </c>
    </row>
    <row r="35" spans="2:5" ht="20.1" customHeight="1">
      <c r="B35" s="37">
        <v>23</v>
      </c>
      <c r="C35" s="42" t="s">
        <v>29</v>
      </c>
      <c r="D35" s="16">
        <f>CONTENEDOR!AJ25</f>
        <v>2</v>
      </c>
      <c r="E35" s="23">
        <f t="shared" si="0"/>
        <v>0.00851063829787234</v>
      </c>
    </row>
    <row r="36" spans="2:5" ht="20.1" customHeight="1">
      <c r="B36" s="37">
        <v>24</v>
      </c>
      <c r="C36" s="42" t="s">
        <v>30</v>
      </c>
      <c r="D36" s="16">
        <f>CONTENEDOR!AJ26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CONTENEDOR!AJ27</f>
        <v>31</v>
      </c>
      <c r="E37" s="23">
        <f t="shared" si="0"/>
        <v>0.13191489361702127</v>
      </c>
    </row>
    <row r="38" spans="2:5" ht="20.1" customHeight="1">
      <c r="B38" s="37">
        <v>26</v>
      </c>
      <c r="C38" s="42" t="s">
        <v>32</v>
      </c>
      <c r="D38" s="16">
        <f>CONTENEDOR!AJ28</f>
        <v>3</v>
      </c>
      <c r="E38" s="23">
        <f t="shared" si="0"/>
        <v>0.01276595744680851</v>
      </c>
    </row>
    <row r="39" spans="2:5" ht="20.1" customHeight="1">
      <c r="B39" s="37">
        <v>27</v>
      </c>
      <c r="C39" s="42" t="s">
        <v>33</v>
      </c>
      <c r="D39" s="16">
        <f>CONTENEDOR!AJ29</f>
        <v>1</v>
      </c>
      <c r="E39" s="23">
        <f t="shared" si="0"/>
        <v>0.00425531914893617</v>
      </c>
    </row>
    <row r="40" spans="2:5" ht="20.1" customHeight="1">
      <c r="B40" s="37">
        <v>28</v>
      </c>
      <c r="C40" s="42" t="s">
        <v>34</v>
      </c>
      <c r="D40" s="16">
        <f>CONTENEDOR!AJ30</f>
        <v>16</v>
      </c>
      <c r="E40" s="23">
        <f t="shared" si="0"/>
        <v>0.06808510638297872</v>
      </c>
    </row>
    <row r="41" spans="2:5" ht="20.1" customHeight="1">
      <c r="B41" s="37">
        <v>29</v>
      </c>
      <c r="C41" s="42" t="s">
        <v>35</v>
      </c>
      <c r="D41" s="16">
        <f>CONTENEDOR!AJ31</f>
        <v>18</v>
      </c>
      <c r="E41" s="23">
        <f t="shared" si="0"/>
        <v>0.07659574468085106</v>
      </c>
    </row>
    <row r="42" spans="2:5" ht="20.1" customHeight="1">
      <c r="B42" s="37">
        <v>30</v>
      </c>
      <c r="C42" s="42" t="s">
        <v>36</v>
      </c>
      <c r="D42" s="16">
        <f>CONTENEDOR!AJ32</f>
        <v>18</v>
      </c>
      <c r="E42" s="23">
        <f t="shared" si="0"/>
        <v>0.07659574468085106</v>
      </c>
    </row>
    <row r="43" spans="2:5" ht="20.1" customHeight="1">
      <c r="B43" s="37">
        <v>31</v>
      </c>
      <c r="C43" s="42" t="s">
        <v>37</v>
      </c>
      <c r="D43" s="16">
        <f>CONTENEDOR!AJ33</f>
        <v>7</v>
      </c>
      <c r="E43" s="23">
        <f t="shared" si="0"/>
        <v>0.029787234042553193</v>
      </c>
    </row>
    <row r="44" spans="2:5" ht="20.1" customHeight="1">
      <c r="B44" s="37">
        <v>32</v>
      </c>
      <c r="C44" s="42" t="s">
        <v>38</v>
      </c>
      <c r="D44" s="16">
        <f>CONTENEDOR!AJ34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CONTENEDOR!AJ35</f>
        <v>2</v>
      </c>
      <c r="E45" s="23">
        <f aca="true" t="shared" si="1" ref="E45:E65">D45/$D$66</f>
        <v>0.00851063829787234</v>
      </c>
    </row>
    <row r="46" spans="2:5" ht="20.1" customHeight="1">
      <c r="B46" s="37">
        <v>34</v>
      </c>
      <c r="C46" s="42" t="s">
        <v>40</v>
      </c>
      <c r="D46" s="16">
        <f>CONTENEDOR!AJ36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CONTENEDOR!AJ37</f>
        <v>1</v>
      </c>
      <c r="E47" s="23">
        <f t="shared" si="1"/>
        <v>0.00425531914893617</v>
      </c>
    </row>
    <row r="48" spans="2:5" ht="20.1" customHeight="1">
      <c r="B48" s="37">
        <v>36</v>
      </c>
      <c r="C48" s="42" t="s">
        <v>42</v>
      </c>
      <c r="D48" s="16">
        <f>CONTENEDOR!AJ38</f>
        <v>1</v>
      </c>
      <c r="E48" s="23">
        <f t="shared" si="1"/>
        <v>0.00425531914893617</v>
      </c>
    </row>
    <row r="49" spans="2:5" ht="20.1" customHeight="1">
      <c r="B49" s="37">
        <v>37</v>
      </c>
      <c r="C49" s="42" t="s">
        <v>43</v>
      </c>
      <c r="D49" s="16">
        <f>CONTENEDOR!AJ39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CONTENEDOR!AJ40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CONTENEDOR!AJ41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CONTENEDOR!AJ42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CONTENEDOR!AJ43</f>
        <v>1</v>
      </c>
      <c r="E53" s="23">
        <f t="shared" si="1"/>
        <v>0.00425531914893617</v>
      </c>
    </row>
    <row r="54" spans="2:5" ht="20.1" customHeight="1">
      <c r="B54" s="37">
        <v>42</v>
      </c>
      <c r="C54" s="42" t="s">
        <v>48</v>
      </c>
      <c r="D54" s="16">
        <f>CONTENEDOR!AJ44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CONTENEDOR!AJ45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CONTENEDOR!AJ46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CONTENEDOR!AJ47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CONTENEDOR!AJ48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CONTENEDOR!AJ49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CONTENEDOR!AJ50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CONTENEDOR!AJ51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CONTENEDOR!AJ52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CONTENEDOR!AJ53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CONTENEDOR!AJ54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CONTENEDOR!AJ55</f>
        <v>13</v>
      </c>
      <c r="E65" s="26">
        <f t="shared" si="1"/>
        <v>0.05531914893617021</v>
      </c>
    </row>
    <row r="66" spans="3:5" ht="23.25" customHeight="1" thickBot="1">
      <c r="C66" s="39" t="str">
        <f>TITULOS!C15</f>
        <v xml:space="preserve"> </v>
      </c>
      <c r="D66" s="12">
        <f>SUM(D13:D65)</f>
        <v>235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{DAEF959F-8334-4003-BCDA-90E663343B94}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EF959F-8334-4003-BCDA-90E663343B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4:N66"/>
  <sheetViews>
    <sheetView zoomScale="130" zoomScaleNormal="130" workbookViewId="0" topLeftCell="A8">
      <selection activeCell="D13" sqref="D13:D1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7" width="7.8515625" style="32" customWidth="1"/>
    <col min="8" max="8" width="11.57421875" style="0" bestFit="1" customWidth="1"/>
    <col min="9" max="9" width="13.140625" style="0" customWidth="1"/>
  </cols>
  <sheetData>
    <row r="1" ht="15"/>
    <row r="4" spans="1:14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  <c r="K4" s="13"/>
      <c r="L4" s="13"/>
      <c r="M4" s="13"/>
      <c r="N4" s="13"/>
    </row>
    <row r="5" spans="1:14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  <c r="K5" s="14"/>
      <c r="L5" s="14"/>
      <c r="M5" s="14"/>
      <c r="N5" s="14"/>
    </row>
    <row r="6" spans="1:14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  <c r="K6" s="9"/>
      <c r="L6" s="9"/>
      <c r="M6" s="9"/>
      <c r="N6" s="9"/>
    </row>
    <row r="7" spans="3:13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20.25" customHeight="1">
      <c r="A8" s="70" t="str">
        <f>TITULOS!C6</f>
        <v xml:space="preserve">NÚMERO DE CASOS SOMETIDOS POR TIPO DE DELITO -   </v>
      </c>
      <c r="B8" s="70"/>
      <c r="C8" s="70"/>
      <c r="D8" s="70"/>
      <c r="E8" s="71" t="s">
        <v>111</v>
      </c>
      <c r="F8" s="71"/>
      <c r="G8" s="71"/>
      <c r="H8" s="71"/>
      <c r="I8" s="71"/>
      <c r="J8" s="71"/>
      <c r="K8" s="15"/>
      <c r="L8" s="15"/>
      <c r="M8" s="15"/>
      <c r="N8" s="15"/>
    </row>
    <row r="9" spans="1:14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  <c r="K10" s="49"/>
      <c r="L10" s="49"/>
      <c r="M10" s="49"/>
      <c r="N10" s="49"/>
    </row>
    <row r="11" spans="3:8" ht="18" thickBot="1">
      <c r="C11" s="2"/>
      <c r="D11" s="33"/>
      <c r="E11" s="33"/>
      <c r="F11" s="33"/>
      <c r="G11" s="33"/>
      <c r="H11" s="2"/>
    </row>
    <row r="12" spans="2:9" ht="78.75" customHeight="1" thickBot="1">
      <c r="B12" s="36" t="s">
        <v>3</v>
      </c>
      <c r="C12" s="8" t="str">
        <f>TITULOS!C12</f>
        <v>DELITOS</v>
      </c>
      <c r="D12" s="46" t="s">
        <v>62</v>
      </c>
      <c r="E12" s="46" t="s">
        <v>112</v>
      </c>
      <c r="F12" s="46" t="s">
        <v>61</v>
      </c>
      <c r="G12" s="46" t="s">
        <v>113</v>
      </c>
      <c r="H12" s="3" t="str">
        <f>TITULOS!C13</f>
        <v>TOTAL</v>
      </c>
      <c r="I12" s="3" t="str">
        <f>TITULOS!C14</f>
        <v>%</v>
      </c>
    </row>
    <row r="13" spans="2:9" ht="20.1" customHeight="1">
      <c r="B13" s="37">
        <v>1</v>
      </c>
      <c r="C13" s="41" t="s">
        <v>7</v>
      </c>
      <c r="D13" s="47">
        <f>CONTENEDOR!F3</f>
        <v>44</v>
      </c>
      <c r="E13" s="47">
        <f>CONTENEDOR!P3</f>
        <v>31</v>
      </c>
      <c r="F13" s="47">
        <f>CONTENEDOR!E3</f>
        <v>57</v>
      </c>
      <c r="G13" s="47"/>
      <c r="H13" s="16">
        <f>SUM(D13:G13)</f>
        <v>132</v>
      </c>
      <c r="I13" s="40">
        <f aca="true" t="shared" si="0" ref="I13:I44">H13/$H$66</f>
        <v>0.39285714285714285</v>
      </c>
    </row>
    <row r="14" spans="2:9" ht="20.1" customHeight="1">
      <c r="B14" s="37">
        <v>2</v>
      </c>
      <c r="C14" s="42" t="s">
        <v>8</v>
      </c>
      <c r="D14" s="47">
        <f>CONTENEDOR!F4</f>
        <v>0</v>
      </c>
      <c r="E14" s="47">
        <f>CONTENEDOR!P4</f>
        <v>2</v>
      </c>
      <c r="F14" s="47">
        <f>CONTENEDOR!E4</f>
        <v>1</v>
      </c>
      <c r="G14" s="47"/>
      <c r="H14" s="16">
        <f>CONTENEDOR!AJ4</f>
        <v>0</v>
      </c>
      <c r="I14" s="23">
        <f t="shared" si="0"/>
        <v>0</v>
      </c>
    </row>
    <row r="15" spans="2:9" ht="20.1" customHeight="1">
      <c r="B15" s="37">
        <v>3</v>
      </c>
      <c r="C15" s="42" t="s">
        <v>9</v>
      </c>
      <c r="D15" s="47">
        <f>CONTENEDOR!F5</f>
        <v>0</v>
      </c>
      <c r="E15" s="47">
        <f>CONTENEDOR!P5</f>
        <v>3</v>
      </c>
      <c r="F15" s="47">
        <f>CONTENEDOR!E5</f>
        <v>1</v>
      </c>
      <c r="G15" s="47"/>
      <c r="H15" s="16">
        <f>CONTENEDOR!AJ5</f>
        <v>0</v>
      </c>
      <c r="I15" s="23">
        <f t="shared" si="0"/>
        <v>0</v>
      </c>
    </row>
    <row r="16" spans="2:9" ht="20.1" customHeight="1">
      <c r="B16" s="37">
        <v>4</v>
      </c>
      <c r="C16" s="42" t="s">
        <v>10</v>
      </c>
      <c r="D16" s="47">
        <f>CONTENEDOR!F6</f>
        <v>70</v>
      </c>
      <c r="E16" s="47">
        <f>CONTENEDOR!P6</f>
        <v>1</v>
      </c>
      <c r="F16" s="47">
        <f>CONTENEDOR!E6</f>
        <v>3</v>
      </c>
      <c r="G16" s="47"/>
      <c r="H16" s="16">
        <f>CONTENEDOR!AJ6</f>
        <v>3</v>
      </c>
      <c r="I16" s="23">
        <f t="shared" si="0"/>
        <v>0.008928571428571428</v>
      </c>
    </row>
    <row r="17" spans="2:9" ht="20.1" customHeight="1">
      <c r="B17" s="37">
        <v>5</v>
      </c>
      <c r="C17" s="42" t="s">
        <v>11</v>
      </c>
      <c r="D17" s="47">
        <f>CONTENEDOR!F7</f>
        <v>1</v>
      </c>
      <c r="E17" s="47">
        <f>CONTENEDOR!P7</f>
        <v>0</v>
      </c>
      <c r="F17" s="47">
        <f>CONTENEDOR!E7</f>
        <v>1</v>
      </c>
      <c r="G17" s="47"/>
      <c r="H17" s="16">
        <f>CONTENEDOR!AJ7</f>
        <v>2</v>
      </c>
      <c r="I17" s="23">
        <f t="shared" si="0"/>
        <v>0.005952380952380952</v>
      </c>
    </row>
    <row r="18" spans="2:9" ht="20.1" customHeight="1">
      <c r="B18" s="37">
        <v>6</v>
      </c>
      <c r="C18" s="42" t="s">
        <v>12</v>
      </c>
      <c r="D18" s="47">
        <f>CONTENEDOR!F8</f>
        <v>0</v>
      </c>
      <c r="E18" s="47">
        <f>CONTENEDOR!P8</f>
        <v>0</v>
      </c>
      <c r="F18" s="47">
        <f>CONTENEDOR!E8</f>
        <v>1</v>
      </c>
      <c r="G18" s="47"/>
      <c r="H18" s="16">
        <f>CONTENEDOR!AJ8</f>
        <v>0</v>
      </c>
      <c r="I18" s="23">
        <f t="shared" si="0"/>
        <v>0</v>
      </c>
    </row>
    <row r="19" spans="2:9" ht="20.1" customHeight="1">
      <c r="B19" s="37">
        <v>7</v>
      </c>
      <c r="C19" s="42" t="s">
        <v>13</v>
      </c>
      <c r="D19" s="47">
        <f>CONTENEDOR!F9</f>
        <v>219</v>
      </c>
      <c r="E19" s="47">
        <f>CONTENEDOR!P9</f>
        <v>23</v>
      </c>
      <c r="F19" s="47">
        <f>CONTENEDOR!E9</f>
        <v>62</v>
      </c>
      <c r="G19" s="47"/>
      <c r="H19" s="16">
        <f>CONTENEDOR!AJ9</f>
        <v>39</v>
      </c>
      <c r="I19" s="23">
        <f t="shared" si="0"/>
        <v>0.11607142857142858</v>
      </c>
    </row>
    <row r="20" spans="2:9" ht="20.1" customHeight="1">
      <c r="B20" s="37">
        <v>8</v>
      </c>
      <c r="C20" s="42" t="s">
        <v>14</v>
      </c>
      <c r="D20" s="47">
        <f>CONTENEDOR!F10</f>
        <v>3</v>
      </c>
      <c r="E20" s="47">
        <f>CONTENEDOR!P10</f>
        <v>7</v>
      </c>
      <c r="F20" s="47">
        <f>CONTENEDOR!E10</f>
        <v>18</v>
      </c>
      <c r="G20" s="47"/>
      <c r="H20" s="16">
        <f>CONTENEDOR!AJ10</f>
        <v>9</v>
      </c>
      <c r="I20" s="23">
        <f t="shared" si="0"/>
        <v>0.026785714285714284</v>
      </c>
    </row>
    <row r="21" spans="2:9" ht="20.1" customHeight="1">
      <c r="B21" s="37">
        <v>9</v>
      </c>
      <c r="C21" s="42" t="s">
        <v>15</v>
      </c>
      <c r="D21" s="47">
        <f>CONTENEDOR!F11</f>
        <v>0</v>
      </c>
      <c r="E21" s="47">
        <f>CONTENEDOR!P11</f>
        <v>0</v>
      </c>
      <c r="F21" s="47">
        <f>CONTENEDOR!E11</f>
        <v>0</v>
      </c>
      <c r="G21" s="47"/>
      <c r="H21" s="16">
        <f>CONTENEDOR!AJ11</f>
        <v>2</v>
      </c>
      <c r="I21" s="23">
        <f t="shared" si="0"/>
        <v>0.005952380952380952</v>
      </c>
    </row>
    <row r="22" spans="2:9" ht="20.1" customHeight="1">
      <c r="B22" s="37">
        <v>10</v>
      </c>
      <c r="C22" s="42" t="s">
        <v>16</v>
      </c>
      <c r="D22" s="47">
        <f>CONTENEDOR!F12</f>
        <v>0</v>
      </c>
      <c r="E22" s="47">
        <f>CONTENEDOR!P12</f>
        <v>0</v>
      </c>
      <c r="F22" s="47">
        <f>CONTENEDOR!E12</f>
        <v>0</v>
      </c>
      <c r="G22" s="47"/>
      <c r="H22" s="16">
        <f>CONTENEDOR!AJ12</f>
        <v>0</v>
      </c>
      <c r="I22" s="23">
        <f t="shared" si="0"/>
        <v>0</v>
      </c>
    </row>
    <row r="23" spans="2:9" ht="20.1" customHeight="1">
      <c r="B23" s="37">
        <v>11</v>
      </c>
      <c r="C23" s="42" t="s">
        <v>17</v>
      </c>
      <c r="D23" s="47">
        <f>CONTENEDOR!F13</f>
        <v>4</v>
      </c>
      <c r="E23" s="47">
        <f>CONTENEDOR!P13</f>
        <v>2</v>
      </c>
      <c r="F23" s="47">
        <f>CONTENEDOR!E13</f>
        <v>0</v>
      </c>
      <c r="G23" s="47"/>
      <c r="H23" s="16">
        <f>CONTENEDOR!AJ13</f>
        <v>1</v>
      </c>
      <c r="I23" s="23">
        <f t="shared" si="0"/>
        <v>0.002976190476190476</v>
      </c>
    </row>
    <row r="24" spans="2:9" ht="20.1" customHeight="1">
      <c r="B24" s="37">
        <v>12</v>
      </c>
      <c r="C24" s="42" t="s">
        <v>18</v>
      </c>
      <c r="D24" s="47">
        <f>CONTENEDOR!F14</f>
        <v>5</v>
      </c>
      <c r="E24" s="47">
        <f>CONTENEDOR!P14</f>
        <v>3</v>
      </c>
      <c r="F24" s="47">
        <f>CONTENEDOR!E14</f>
        <v>3</v>
      </c>
      <c r="G24" s="47"/>
      <c r="H24" s="16">
        <f>CONTENEDOR!AJ14</f>
        <v>0</v>
      </c>
      <c r="I24" s="23">
        <f t="shared" si="0"/>
        <v>0</v>
      </c>
    </row>
    <row r="25" spans="2:9" ht="20.1" customHeight="1">
      <c r="B25" s="37">
        <v>13</v>
      </c>
      <c r="C25" s="42" t="s">
        <v>19</v>
      </c>
      <c r="D25" s="47">
        <f>CONTENEDOR!F15</f>
        <v>4</v>
      </c>
      <c r="E25" s="47">
        <f>CONTENEDOR!P15</f>
        <v>0</v>
      </c>
      <c r="F25" s="47">
        <f>CONTENEDOR!E15</f>
        <v>1</v>
      </c>
      <c r="G25" s="47"/>
      <c r="H25" s="16">
        <f>CONTENEDOR!AJ15</f>
        <v>0</v>
      </c>
      <c r="I25" s="23">
        <f t="shared" si="0"/>
        <v>0</v>
      </c>
    </row>
    <row r="26" spans="2:9" ht="20.1" customHeight="1">
      <c r="B26" s="37">
        <v>14</v>
      </c>
      <c r="C26" s="42" t="s">
        <v>20</v>
      </c>
      <c r="D26" s="47">
        <f>CONTENEDOR!F16</f>
        <v>27</v>
      </c>
      <c r="E26" s="47">
        <f>CONTENEDOR!P16</f>
        <v>9</v>
      </c>
      <c r="F26" s="47">
        <f>CONTENEDOR!E16</f>
        <v>14</v>
      </c>
      <c r="G26" s="47"/>
      <c r="H26" s="16">
        <f>CONTENEDOR!AJ16</f>
        <v>12</v>
      </c>
      <c r="I26" s="23">
        <f t="shared" si="0"/>
        <v>0.03571428571428571</v>
      </c>
    </row>
    <row r="27" spans="2:9" ht="20.1" customHeight="1">
      <c r="B27" s="37">
        <v>15</v>
      </c>
      <c r="C27" s="42" t="s">
        <v>21</v>
      </c>
      <c r="D27" s="47">
        <f>CONTENEDOR!F17</f>
        <v>1</v>
      </c>
      <c r="E27" s="47">
        <f>CONTENEDOR!P17</f>
        <v>5</v>
      </c>
      <c r="F27" s="47">
        <f>CONTENEDOR!E17</f>
        <v>2</v>
      </c>
      <c r="G27" s="47"/>
      <c r="H27" s="16">
        <f>CONTENEDOR!AJ17</f>
        <v>0</v>
      </c>
      <c r="I27" s="23">
        <f t="shared" si="0"/>
        <v>0</v>
      </c>
    </row>
    <row r="28" spans="2:9" ht="20.1" customHeight="1">
      <c r="B28" s="37">
        <v>16</v>
      </c>
      <c r="C28" s="42" t="s">
        <v>22</v>
      </c>
      <c r="D28" s="47">
        <f>CONTENEDOR!F18</f>
        <v>4</v>
      </c>
      <c r="E28" s="47">
        <f>CONTENEDOR!P18</f>
        <v>1</v>
      </c>
      <c r="F28" s="47">
        <f>CONTENEDOR!E18</f>
        <v>2</v>
      </c>
      <c r="G28" s="47"/>
      <c r="H28" s="16">
        <f>CONTENEDOR!AJ18</f>
        <v>0</v>
      </c>
      <c r="I28" s="23">
        <f t="shared" si="0"/>
        <v>0</v>
      </c>
    </row>
    <row r="29" spans="2:9" ht="20.1" customHeight="1">
      <c r="B29" s="37">
        <v>17</v>
      </c>
      <c r="C29" s="42" t="s">
        <v>23</v>
      </c>
      <c r="D29" s="47">
        <f>CONTENEDOR!F19</f>
        <v>0</v>
      </c>
      <c r="E29" s="47">
        <f>CONTENEDOR!P19</f>
        <v>4</v>
      </c>
      <c r="F29" s="47">
        <f>CONTENEDOR!E19</f>
        <v>0</v>
      </c>
      <c r="G29" s="47"/>
      <c r="H29" s="16">
        <f>CONTENEDOR!AJ19</f>
        <v>0</v>
      </c>
      <c r="I29" s="23">
        <f t="shared" si="0"/>
        <v>0</v>
      </c>
    </row>
    <row r="30" spans="2:9" ht="20.1" customHeight="1">
      <c r="B30" s="37">
        <v>18</v>
      </c>
      <c r="C30" s="42" t="s">
        <v>24</v>
      </c>
      <c r="D30" s="47">
        <f>CONTENEDOR!F20</f>
        <v>32</v>
      </c>
      <c r="E30" s="47">
        <f>CONTENEDOR!P20</f>
        <v>12</v>
      </c>
      <c r="F30" s="47">
        <f>CONTENEDOR!E20</f>
        <v>7</v>
      </c>
      <c r="G30" s="47"/>
      <c r="H30" s="16">
        <f>CONTENEDOR!AJ20</f>
        <v>6</v>
      </c>
      <c r="I30" s="23">
        <f t="shared" si="0"/>
        <v>0.017857142857142856</v>
      </c>
    </row>
    <row r="31" spans="2:9" ht="20.1" customHeight="1">
      <c r="B31" s="37">
        <v>19</v>
      </c>
      <c r="C31" s="42" t="s">
        <v>25</v>
      </c>
      <c r="D31" s="47">
        <f>CONTENEDOR!F21</f>
        <v>16</v>
      </c>
      <c r="E31" s="47">
        <f>CONTENEDOR!P21</f>
        <v>12</v>
      </c>
      <c r="F31" s="47">
        <f>CONTENEDOR!E21</f>
        <v>5</v>
      </c>
      <c r="G31" s="47"/>
      <c r="H31" s="16">
        <f>CONTENEDOR!AJ21</f>
        <v>12</v>
      </c>
      <c r="I31" s="23">
        <f t="shared" si="0"/>
        <v>0.03571428571428571</v>
      </c>
    </row>
    <row r="32" spans="2:9" ht="20.1" customHeight="1">
      <c r="B32" s="37">
        <v>20</v>
      </c>
      <c r="C32" s="42" t="s">
        <v>26</v>
      </c>
      <c r="D32" s="47">
        <f>CONTENEDOR!F22</f>
        <v>1</v>
      </c>
      <c r="E32" s="47">
        <f>CONTENEDOR!P22</f>
        <v>2</v>
      </c>
      <c r="F32" s="47">
        <f>CONTENEDOR!E22</f>
        <v>2</v>
      </c>
      <c r="G32" s="47"/>
      <c r="H32" s="16">
        <f>CONTENEDOR!AJ22</f>
        <v>1</v>
      </c>
      <c r="I32" s="23">
        <f t="shared" si="0"/>
        <v>0.002976190476190476</v>
      </c>
    </row>
    <row r="33" spans="2:9" ht="20.1" customHeight="1">
      <c r="B33" s="37">
        <v>21</v>
      </c>
      <c r="C33" s="42" t="s">
        <v>27</v>
      </c>
      <c r="D33" s="47">
        <f>CONTENEDOR!F23</f>
        <v>1</v>
      </c>
      <c r="E33" s="47">
        <f>CONTENEDOR!P23</f>
        <v>1</v>
      </c>
      <c r="F33" s="47">
        <f>CONTENEDOR!E23</f>
        <v>0</v>
      </c>
      <c r="G33" s="47"/>
      <c r="H33" s="16">
        <f>CONTENEDOR!AJ23</f>
        <v>2</v>
      </c>
      <c r="I33" s="23">
        <f t="shared" si="0"/>
        <v>0.005952380952380952</v>
      </c>
    </row>
    <row r="34" spans="2:9" ht="20.1" customHeight="1">
      <c r="B34" s="37">
        <v>22</v>
      </c>
      <c r="C34" s="42" t="s">
        <v>28</v>
      </c>
      <c r="D34" s="47">
        <f>CONTENEDOR!F24</f>
        <v>2</v>
      </c>
      <c r="E34" s="47">
        <f>CONTENEDOR!P24</f>
        <v>0</v>
      </c>
      <c r="F34" s="47">
        <f>CONTENEDOR!E24</f>
        <v>2</v>
      </c>
      <c r="G34" s="47"/>
      <c r="H34" s="16">
        <f>CONTENEDOR!AJ24</f>
        <v>1</v>
      </c>
      <c r="I34" s="23">
        <f t="shared" si="0"/>
        <v>0.002976190476190476</v>
      </c>
    </row>
    <row r="35" spans="2:9" ht="20.1" customHeight="1">
      <c r="B35" s="37">
        <v>23</v>
      </c>
      <c r="C35" s="42" t="s">
        <v>29</v>
      </c>
      <c r="D35" s="47">
        <f>CONTENEDOR!F25</f>
        <v>0</v>
      </c>
      <c r="E35" s="47">
        <f>CONTENEDOR!P25</f>
        <v>0</v>
      </c>
      <c r="F35" s="47">
        <f>CONTENEDOR!E25</f>
        <v>1</v>
      </c>
      <c r="G35" s="47"/>
      <c r="H35" s="16">
        <f>CONTENEDOR!AJ25</f>
        <v>2</v>
      </c>
      <c r="I35" s="23">
        <f t="shared" si="0"/>
        <v>0.005952380952380952</v>
      </c>
    </row>
    <row r="36" spans="2:9" ht="20.1" customHeight="1">
      <c r="B36" s="37">
        <v>24</v>
      </c>
      <c r="C36" s="42" t="s">
        <v>30</v>
      </c>
      <c r="D36" s="47">
        <f>CONTENEDOR!F26</f>
        <v>1</v>
      </c>
      <c r="E36" s="47">
        <f>CONTENEDOR!P26</f>
        <v>0</v>
      </c>
      <c r="F36" s="47">
        <f>CONTENEDOR!E26</f>
        <v>0</v>
      </c>
      <c r="G36" s="47"/>
      <c r="H36" s="16">
        <f>CONTENEDOR!AJ26</f>
        <v>0</v>
      </c>
      <c r="I36" s="23">
        <f t="shared" si="0"/>
        <v>0</v>
      </c>
    </row>
    <row r="37" spans="2:9" ht="20.1" customHeight="1">
      <c r="B37" s="37">
        <v>25</v>
      </c>
      <c r="C37" s="42" t="s">
        <v>31</v>
      </c>
      <c r="D37" s="47">
        <f>CONTENEDOR!F27</f>
        <v>23</v>
      </c>
      <c r="E37" s="47">
        <f>CONTENEDOR!P27</f>
        <v>3</v>
      </c>
      <c r="F37" s="47">
        <f>CONTENEDOR!E27</f>
        <v>9</v>
      </c>
      <c r="G37" s="47"/>
      <c r="H37" s="16">
        <f>CONTENEDOR!AJ27</f>
        <v>31</v>
      </c>
      <c r="I37" s="23">
        <f t="shared" si="0"/>
        <v>0.09226190476190477</v>
      </c>
    </row>
    <row r="38" spans="2:9" ht="20.1" customHeight="1">
      <c r="B38" s="37">
        <v>26</v>
      </c>
      <c r="C38" s="42" t="s">
        <v>32</v>
      </c>
      <c r="D38" s="47">
        <f>CONTENEDOR!F28</f>
        <v>4</v>
      </c>
      <c r="E38" s="47">
        <f>CONTENEDOR!P28</f>
        <v>3</v>
      </c>
      <c r="F38" s="47">
        <f>CONTENEDOR!E28</f>
        <v>1</v>
      </c>
      <c r="G38" s="47"/>
      <c r="H38" s="16">
        <f>CONTENEDOR!AJ28</f>
        <v>3</v>
      </c>
      <c r="I38" s="23">
        <f t="shared" si="0"/>
        <v>0.008928571428571428</v>
      </c>
    </row>
    <row r="39" spans="2:9" ht="20.1" customHeight="1">
      <c r="B39" s="37">
        <v>27</v>
      </c>
      <c r="C39" s="42" t="s">
        <v>33</v>
      </c>
      <c r="D39" s="47">
        <f>CONTENEDOR!F29</f>
        <v>86</v>
      </c>
      <c r="E39" s="47">
        <f>CONTENEDOR!P29</f>
        <v>0</v>
      </c>
      <c r="F39" s="47">
        <f>CONTENEDOR!E29</f>
        <v>3</v>
      </c>
      <c r="G39" s="47"/>
      <c r="H39" s="16">
        <f>CONTENEDOR!AJ29</f>
        <v>1</v>
      </c>
      <c r="I39" s="23">
        <f t="shared" si="0"/>
        <v>0.002976190476190476</v>
      </c>
    </row>
    <row r="40" spans="2:9" ht="20.1" customHeight="1">
      <c r="B40" s="37">
        <v>28</v>
      </c>
      <c r="C40" s="42" t="s">
        <v>34</v>
      </c>
      <c r="D40" s="47">
        <f>CONTENEDOR!F30</f>
        <v>241</v>
      </c>
      <c r="E40" s="47">
        <f>CONTENEDOR!P30</f>
        <v>20</v>
      </c>
      <c r="F40" s="47">
        <f>CONTENEDOR!E30</f>
        <v>40</v>
      </c>
      <c r="G40" s="47"/>
      <c r="H40" s="16">
        <f>CONTENEDOR!AJ30</f>
        <v>16</v>
      </c>
      <c r="I40" s="23">
        <f t="shared" si="0"/>
        <v>0.047619047619047616</v>
      </c>
    </row>
    <row r="41" spans="2:9" ht="20.1" customHeight="1">
      <c r="B41" s="37">
        <v>29</v>
      </c>
      <c r="C41" s="42" t="s">
        <v>35</v>
      </c>
      <c r="D41" s="47">
        <f>CONTENEDOR!F31</f>
        <v>131</v>
      </c>
      <c r="E41" s="47">
        <f>CONTENEDOR!P31</f>
        <v>18</v>
      </c>
      <c r="F41" s="47">
        <f>CONTENEDOR!E31</f>
        <v>36</v>
      </c>
      <c r="G41" s="47"/>
      <c r="H41" s="16">
        <f>CONTENEDOR!AJ31</f>
        <v>18</v>
      </c>
      <c r="I41" s="23">
        <f t="shared" si="0"/>
        <v>0.05357142857142857</v>
      </c>
    </row>
    <row r="42" spans="2:9" ht="20.1" customHeight="1">
      <c r="B42" s="37">
        <v>30</v>
      </c>
      <c r="C42" s="42" t="s">
        <v>36</v>
      </c>
      <c r="D42" s="47">
        <f>CONTENEDOR!F32</f>
        <v>127</v>
      </c>
      <c r="E42" s="47">
        <f>CONTENEDOR!P32</f>
        <v>10</v>
      </c>
      <c r="F42" s="47">
        <f>CONTENEDOR!E32</f>
        <v>24</v>
      </c>
      <c r="G42" s="47"/>
      <c r="H42" s="16">
        <f>CONTENEDOR!AJ32</f>
        <v>18</v>
      </c>
      <c r="I42" s="23">
        <f t="shared" si="0"/>
        <v>0.05357142857142857</v>
      </c>
    </row>
    <row r="43" spans="2:9" ht="20.1" customHeight="1">
      <c r="B43" s="37">
        <v>31</v>
      </c>
      <c r="C43" s="42" t="s">
        <v>37</v>
      </c>
      <c r="D43" s="47">
        <f>CONTENEDOR!F33</f>
        <v>21</v>
      </c>
      <c r="E43" s="47">
        <f>CONTENEDOR!P33</f>
        <v>16</v>
      </c>
      <c r="F43" s="47">
        <f>CONTENEDOR!E33</f>
        <v>13</v>
      </c>
      <c r="G43" s="47"/>
      <c r="H43" s="16">
        <f>CONTENEDOR!AJ33</f>
        <v>7</v>
      </c>
      <c r="I43" s="23">
        <f t="shared" si="0"/>
        <v>0.020833333333333332</v>
      </c>
    </row>
    <row r="44" spans="2:9" ht="20.1" customHeight="1">
      <c r="B44" s="37">
        <v>32</v>
      </c>
      <c r="C44" s="42" t="s">
        <v>38</v>
      </c>
      <c r="D44" s="47">
        <f>CONTENEDOR!F34</f>
        <v>0</v>
      </c>
      <c r="E44" s="47">
        <f>CONTENEDOR!P34</f>
        <v>0</v>
      </c>
      <c r="F44" s="47">
        <f>CONTENEDOR!E34</f>
        <v>1</v>
      </c>
      <c r="G44" s="47"/>
      <c r="H44" s="16">
        <f>CONTENEDOR!AJ34</f>
        <v>0</v>
      </c>
      <c r="I44" s="23">
        <f t="shared" si="0"/>
        <v>0</v>
      </c>
    </row>
    <row r="45" spans="2:9" ht="20.1" customHeight="1">
      <c r="B45" s="37">
        <v>33</v>
      </c>
      <c r="C45" s="42" t="s">
        <v>39</v>
      </c>
      <c r="D45" s="47">
        <f>CONTENEDOR!F35</f>
        <v>0</v>
      </c>
      <c r="E45" s="47">
        <f>CONTENEDOR!P35</f>
        <v>2</v>
      </c>
      <c r="F45" s="47">
        <f>CONTENEDOR!E35</f>
        <v>0</v>
      </c>
      <c r="G45" s="47"/>
      <c r="H45" s="16">
        <f>CONTENEDOR!AJ35</f>
        <v>2</v>
      </c>
      <c r="I45" s="23">
        <f aca="true" t="shared" si="1" ref="I45:I65">H45/$H$66</f>
        <v>0.005952380952380952</v>
      </c>
    </row>
    <row r="46" spans="2:9" ht="20.1" customHeight="1">
      <c r="B46" s="37">
        <v>34</v>
      </c>
      <c r="C46" s="42" t="s">
        <v>40</v>
      </c>
      <c r="D46" s="47">
        <f>CONTENEDOR!F36</f>
        <v>1</v>
      </c>
      <c r="E46" s="47">
        <f>CONTENEDOR!P36</f>
        <v>0</v>
      </c>
      <c r="F46" s="47">
        <f>CONTENEDOR!E36</f>
        <v>0</v>
      </c>
      <c r="G46" s="47"/>
      <c r="H46" s="16">
        <f>CONTENEDOR!AJ36</f>
        <v>0</v>
      </c>
      <c r="I46" s="23">
        <f t="shared" si="1"/>
        <v>0</v>
      </c>
    </row>
    <row r="47" spans="2:9" ht="20.1" customHeight="1">
      <c r="B47" s="37">
        <v>35</v>
      </c>
      <c r="C47" s="42" t="s">
        <v>41</v>
      </c>
      <c r="D47" s="47">
        <f>CONTENEDOR!F37</f>
        <v>3</v>
      </c>
      <c r="E47" s="47">
        <f>CONTENEDOR!P37</f>
        <v>2</v>
      </c>
      <c r="F47" s="47">
        <f>CONTENEDOR!E37</f>
        <v>2</v>
      </c>
      <c r="G47" s="47"/>
      <c r="H47" s="16">
        <f>CONTENEDOR!AJ37</f>
        <v>1</v>
      </c>
      <c r="I47" s="23">
        <f t="shared" si="1"/>
        <v>0.002976190476190476</v>
      </c>
    </row>
    <row r="48" spans="2:9" ht="20.1" customHeight="1">
      <c r="B48" s="37">
        <v>36</v>
      </c>
      <c r="C48" s="42" t="s">
        <v>42</v>
      </c>
      <c r="D48" s="47">
        <f>CONTENEDOR!F38</f>
        <v>0</v>
      </c>
      <c r="E48" s="47">
        <f>CONTENEDOR!P38</f>
        <v>1</v>
      </c>
      <c r="F48" s="47">
        <f>CONTENEDOR!E38</f>
        <v>1</v>
      </c>
      <c r="G48" s="47"/>
      <c r="H48" s="16">
        <f>CONTENEDOR!AJ38</f>
        <v>1</v>
      </c>
      <c r="I48" s="23">
        <f t="shared" si="1"/>
        <v>0.002976190476190476</v>
      </c>
    </row>
    <row r="49" spans="2:9" ht="20.1" customHeight="1">
      <c r="B49" s="37">
        <v>37</v>
      </c>
      <c r="C49" s="42" t="s">
        <v>43</v>
      </c>
      <c r="D49" s="47">
        <f>CONTENEDOR!F39</f>
        <v>0</v>
      </c>
      <c r="E49" s="47">
        <f>CONTENEDOR!P39</f>
        <v>3</v>
      </c>
      <c r="F49" s="47">
        <f>CONTENEDOR!E39</f>
        <v>0</v>
      </c>
      <c r="G49" s="47"/>
      <c r="H49" s="16">
        <f>CONTENEDOR!AJ39</f>
        <v>0</v>
      </c>
      <c r="I49" s="23">
        <f t="shared" si="1"/>
        <v>0</v>
      </c>
    </row>
    <row r="50" spans="2:9" ht="20.1" customHeight="1">
      <c r="B50" s="37">
        <v>38</v>
      </c>
      <c r="C50" s="42" t="s">
        <v>44</v>
      </c>
      <c r="D50" s="47">
        <f>CONTENEDOR!F40</f>
        <v>0</v>
      </c>
      <c r="E50" s="47">
        <f>CONTENEDOR!P40</f>
        <v>2</v>
      </c>
      <c r="F50" s="47">
        <f>CONTENEDOR!E40</f>
        <v>0</v>
      </c>
      <c r="G50" s="47"/>
      <c r="H50" s="16">
        <f>CONTENEDOR!AJ40</f>
        <v>0</v>
      </c>
      <c r="I50" s="23">
        <f t="shared" si="1"/>
        <v>0</v>
      </c>
    </row>
    <row r="51" spans="2:9" ht="20.1" customHeight="1">
      <c r="B51" s="37">
        <v>39</v>
      </c>
      <c r="C51" s="42" t="s">
        <v>45</v>
      </c>
      <c r="D51" s="47">
        <f>CONTENEDOR!F41</f>
        <v>1</v>
      </c>
      <c r="E51" s="47">
        <f>CONTENEDOR!P41</f>
        <v>0</v>
      </c>
      <c r="F51" s="47">
        <f>CONTENEDOR!E41</f>
        <v>0</v>
      </c>
      <c r="G51" s="47"/>
      <c r="H51" s="16">
        <f>CONTENEDOR!AJ41</f>
        <v>0</v>
      </c>
      <c r="I51" s="23">
        <f t="shared" si="1"/>
        <v>0</v>
      </c>
    </row>
    <row r="52" spans="2:9" ht="20.1" customHeight="1">
      <c r="B52" s="37">
        <v>40</v>
      </c>
      <c r="C52" s="42" t="s">
        <v>46</v>
      </c>
      <c r="D52" s="47">
        <f>CONTENEDOR!F42</f>
        <v>2</v>
      </c>
      <c r="E52" s="47">
        <f>CONTENEDOR!P42</f>
        <v>0</v>
      </c>
      <c r="F52" s="47">
        <f>CONTENEDOR!E42</f>
        <v>0</v>
      </c>
      <c r="G52" s="47"/>
      <c r="H52" s="16">
        <f>CONTENEDOR!AJ42</f>
        <v>0</v>
      </c>
      <c r="I52" s="23">
        <f t="shared" si="1"/>
        <v>0</v>
      </c>
    </row>
    <row r="53" spans="2:9" ht="20.1" customHeight="1">
      <c r="B53" s="37">
        <v>41</v>
      </c>
      <c r="C53" s="42" t="s">
        <v>47</v>
      </c>
      <c r="D53" s="47">
        <f>CONTENEDOR!F43</f>
        <v>0</v>
      </c>
      <c r="E53" s="47">
        <f>CONTENEDOR!P43</f>
        <v>1</v>
      </c>
      <c r="F53" s="47">
        <f>CONTENEDOR!E43</f>
        <v>0</v>
      </c>
      <c r="G53" s="47"/>
      <c r="H53" s="16">
        <f>CONTENEDOR!AJ43</f>
        <v>1</v>
      </c>
      <c r="I53" s="23">
        <f t="shared" si="1"/>
        <v>0.002976190476190476</v>
      </c>
    </row>
    <row r="54" spans="2:9" ht="20.1" customHeight="1">
      <c r="B54" s="37">
        <v>42</v>
      </c>
      <c r="C54" s="42" t="s">
        <v>48</v>
      </c>
      <c r="D54" s="47">
        <f>CONTENEDOR!F44</f>
        <v>0</v>
      </c>
      <c r="E54" s="47">
        <f>CONTENEDOR!P44</f>
        <v>0</v>
      </c>
      <c r="F54" s="47">
        <f>CONTENEDOR!E44</f>
        <v>0</v>
      </c>
      <c r="G54" s="47"/>
      <c r="H54" s="16">
        <f>CONTENEDOR!AJ44</f>
        <v>0</v>
      </c>
      <c r="I54" s="23">
        <f t="shared" si="1"/>
        <v>0</v>
      </c>
    </row>
    <row r="55" spans="2:9" ht="20.1" customHeight="1">
      <c r="B55" s="37">
        <v>43</v>
      </c>
      <c r="C55" s="42" t="s">
        <v>49</v>
      </c>
      <c r="D55" s="47">
        <f>CONTENEDOR!F45</f>
        <v>0</v>
      </c>
      <c r="E55" s="47">
        <f>CONTENEDOR!P45</f>
        <v>2</v>
      </c>
      <c r="F55" s="47">
        <f>CONTENEDOR!E45</f>
        <v>0</v>
      </c>
      <c r="G55" s="47"/>
      <c r="H55" s="16">
        <f>CONTENEDOR!AJ45</f>
        <v>0</v>
      </c>
      <c r="I55" s="23">
        <f t="shared" si="1"/>
        <v>0</v>
      </c>
    </row>
    <row r="56" spans="2:9" ht="20.1" customHeight="1">
      <c r="B56" s="37">
        <v>44</v>
      </c>
      <c r="C56" s="42" t="s">
        <v>50</v>
      </c>
      <c r="D56" s="47">
        <f>CONTENEDOR!F46</f>
        <v>0</v>
      </c>
      <c r="E56" s="47">
        <f>CONTENEDOR!P46</f>
        <v>0</v>
      </c>
      <c r="F56" s="47">
        <f>CONTENEDOR!E46</f>
        <v>0</v>
      </c>
      <c r="G56" s="47"/>
      <c r="H56" s="16">
        <f>CONTENEDOR!AJ46</f>
        <v>0</v>
      </c>
      <c r="I56" s="23">
        <f t="shared" si="1"/>
        <v>0</v>
      </c>
    </row>
    <row r="57" spans="2:9" ht="20.1" customHeight="1">
      <c r="B57" s="37">
        <v>45</v>
      </c>
      <c r="C57" s="42" t="s">
        <v>51</v>
      </c>
      <c r="D57" s="47">
        <f>CONTENEDOR!F47</f>
        <v>0</v>
      </c>
      <c r="E57" s="47">
        <f>CONTENEDOR!P47</f>
        <v>0</v>
      </c>
      <c r="F57" s="47">
        <f>CONTENEDOR!E47</f>
        <v>0</v>
      </c>
      <c r="G57" s="47"/>
      <c r="H57" s="16">
        <f>CONTENEDOR!AJ47</f>
        <v>0</v>
      </c>
      <c r="I57" s="23">
        <f t="shared" si="1"/>
        <v>0</v>
      </c>
    </row>
    <row r="58" spans="2:9" ht="20.1" customHeight="1">
      <c r="B58" s="37">
        <v>46</v>
      </c>
      <c r="C58" s="42" t="s">
        <v>52</v>
      </c>
      <c r="D58" s="47">
        <f>CONTENEDOR!F48</f>
        <v>0</v>
      </c>
      <c r="E58" s="47">
        <f>CONTENEDOR!P48</f>
        <v>0</v>
      </c>
      <c r="F58" s="47">
        <f>CONTENEDOR!E48</f>
        <v>0</v>
      </c>
      <c r="G58" s="47"/>
      <c r="H58" s="16">
        <f>CONTENEDOR!AJ48</f>
        <v>0</v>
      </c>
      <c r="I58" s="23">
        <f t="shared" si="1"/>
        <v>0</v>
      </c>
    </row>
    <row r="59" spans="2:9" ht="20.1" customHeight="1">
      <c r="B59" s="37">
        <v>47</v>
      </c>
      <c r="C59" s="42" t="s">
        <v>53</v>
      </c>
      <c r="D59" s="47">
        <f>CONTENEDOR!F49</f>
        <v>0</v>
      </c>
      <c r="E59" s="47">
        <f>CONTENEDOR!P49</f>
        <v>0</v>
      </c>
      <c r="F59" s="47">
        <f>CONTENEDOR!E49</f>
        <v>0</v>
      </c>
      <c r="G59" s="47"/>
      <c r="H59" s="16">
        <f>CONTENEDOR!AJ49</f>
        <v>0</v>
      </c>
      <c r="I59" s="23">
        <f t="shared" si="1"/>
        <v>0</v>
      </c>
    </row>
    <row r="60" spans="2:9" ht="20.1" customHeight="1">
      <c r="B60" s="37">
        <v>48</v>
      </c>
      <c r="C60" s="42" t="s">
        <v>54</v>
      </c>
      <c r="D60" s="47">
        <f>CONTENEDOR!F50</f>
        <v>0</v>
      </c>
      <c r="E60" s="47">
        <f>CONTENEDOR!P50</f>
        <v>0</v>
      </c>
      <c r="F60" s="47">
        <f>CONTENEDOR!E50</f>
        <v>0</v>
      </c>
      <c r="G60" s="47"/>
      <c r="H60" s="16">
        <f>CONTENEDOR!AJ50</f>
        <v>0</v>
      </c>
      <c r="I60" s="23">
        <f t="shared" si="1"/>
        <v>0</v>
      </c>
    </row>
    <row r="61" spans="2:9" ht="20.1" customHeight="1">
      <c r="B61" s="37">
        <v>49</v>
      </c>
      <c r="C61" s="42" t="s">
        <v>55</v>
      </c>
      <c r="D61" s="47">
        <f>CONTENEDOR!F51</f>
        <v>0</v>
      </c>
      <c r="E61" s="47">
        <f>CONTENEDOR!P51</f>
        <v>0</v>
      </c>
      <c r="F61" s="47">
        <f>CONTENEDOR!E51</f>
        <v>0</v>
      </c>
      <c r="G61" s="47"/>
      <c r="H61" s="16">
        <f>CONTENEDOR!AJ51</f>
        <v>0</v>
      </c>
      <c r="I61" s="23">
        <f t="shared" si="1"/>
        <v>0</v>
      </c>
    </row>
    <row r="62" spans="2:9" ht="20.1" customHeight="1">
      <c r="B62" s="37">
        <v>50</v>
      </c>
      <c r="C62" s="42" t="s">
        <v>56</v>
      </c>
      <c r="D62" s="47">
        <f>CONTENEDOR!F52</f>
        <v>0</v>
      </c>
      <c r="E62" s="47">
        <f>CONTENEDOR!P52</f>
        <v>0</v>
      </c>
      <c r="F62" s="47">
        <f>CONTENEDOR!E52</f>
        <v>0</v>
      </c>
      <c r="G62" s="47"/>
      <c r="H62" s="16">
        <f>CONTENEDOR!AJ52</f>
        <v>0</v>
      </c>
      <c r="I62" s="23">
        <f t="shared" si="1"/>
        <v>0</v>
      </c>
    </row>
    <row r="63" spans="2:9" ht="20.1" customHeight="1">
      <c r="B63" s="37">
        <v>51</v>
      </c>
      <c r="C63" s="42" t="s">
        <v>57</v>
      </c>
      <c r="D63" s="47">
        <f>CONTENEDOR!F53</f>
        <v>0</v>
      </c>
      <c r="E63" s="47">
        <f>CONTENEDOR!P53</f>
        <v>1</v>
      </c>
      <c r="F63" s="47">
        <f>CONTENEDOR!E53</f>
        <v>0</v>
      </c>
      <c r="G63" s="47"/>
      <c r="H63" s="16">
        <f>CONTENEDOR!AJ53</f>
        <v>0</v>
      </c>
      <c r="I63" s="23">
        <f t="shared" si="1"/>
        <v>0</v>
      </c>
    </row>
    <row r="64" spans="2:9" ht="20.1" customHeight="1">
      <c r="B64" s="37">
        <v>52</v>
      </c>
      <c r="C64" s="42" t="s">
        <v>58</v>
      </c>
      <c r="D64" s="47">
        <f>CONTENEDOR!F54</f>
        <v>0</v>
      </c>
      <c r="E64" s="47">
        <f>CONTENEDOR!P54</f>
        <v>0</v>
      </c>
      <c r="F64" s="47">
        <f>CONTENEDOR!E54</f>
        <v>0</v>
      </c>
      <c r="G64" s="47"/>
      <c r="H64" s="16">
        <f>CONTENEDOR!AJ54</f>
        <v>0</v>
      </c>
      <c r="I64" s="23">
        <f t="shared" si="1"/>
        <v>0</v>
      </c>
    </row>
    <row r="65" spans="2:9" ht="20.1" customHeight="1" thickBot="1">
      <c r="B65" s="38">
        <v>53</v>
      </c>
      <c r="C65" s="43" t="s">
        <v>59</v>
      </c>
      <c r="D65" s="47">
        <f>CONTENEDOR!F55</f>
        <v>12</v>
      </c>
      <c r="E65" s="47">
        <f>CONTENEDOR!P55</f>
        <v>7</v>
      </c>
      <c r="F65" s="47">
        <f>CONTENEDOR!E55</f>
        <v>10</v>
      </c>
      <c r="G65" s="48"/>
      <c r="H65" s="16">
        <f>CONTENEDOR!AJ55</f>
        <v>13</v>
      </c>
      <c r="I65" s="26">
        <f t="shared" si="1"/>
        <v>0.03869047619047619</v>
      </c>
    </row>
    <row r="66" spans="3:9" ht="23.25" customHeight="1" thickBot="1">
      <c r="C66" s="39" t="str">
        <f>TITULOS!C15</f>
        <v xml:space="preserve"> </v>
      </c>
      <c r="D66" s="12">
        <f aca="true" t="shared" si="2" ref="D66:G66">SUM(D13:D65)</f>
        <v>1087</v>
      </c>
      <c r="E66" s="12">
        <f t="shared" si="2"/>
        <v>209</v>
      </c>
      <c r="F66" s="12">
        <f t="shared" si="2"/>
        <v>323</v>
      </c>
      <c r="G66" s="12">
        <f t="shared" si="2"/>
        <v>0</v>
      </c>
      <c r="H66" s="12">
        <f>SUM(H13:H65)</f>
        <v>336</v>
      </c>
      <c r="I66" s="20">
        <f>SUM(I13:I65)</f>
        <v>1</v>
      </c>
    </row>
  </sheetData>
  <autoFilter ref="B12:I65">
    <sortState ref="B13:I66">
      <sortCondition sortBy="value" ref="B13:B66"/>
    </sortState>
  </autoFilter>
  <mergeCells count="6">
    <mergeCell ref="A6:J6"/>
    <mergeCell ref="A8:D8"/>
    <mergeCell ref="E8:J8"/>
    <mergeCell ref="A10:J10"/>
    <mergeCell ref="A4:J4"/>
    <mergeCell ref="A5:J5"/>
  </mergeCells>
  <conditionalFormatting sqref="I13:I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{6751DFBF-EF8C-4829-BA40-EC88A5871305}</x14:id>
        </ext>
      </extLst>
    </cfRule>
  </conditionalFormatting>
  <conditionalFormatting sqref="D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{D84D8070-FB1F-4031-A3C9-581CF967186E}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51DFBF-EF8C-4829-BA40-EC88A58713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D84D8070-FB1F-4031-A3C9-581CF96718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D13:G65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4:J68"/>
  <sheetViews>
    <sheetView workbookViewId="0" topLeftCell="A61">
      <selection activeCell="C60" sqref="C60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140625" style="0" customWidth="1"/>
    <col min="4" max="4" width="11.57421875" style="0" bestFit="1" customWidth="1"/>
    <col min="5" max="5" width="13.140625" style="0" customWidth="1"/>
    <col min="9" max="9" width="11.57421875" style="0" customWidth="1"/>
    <col min="10" max="10" width="6.281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"/>
      <c r="D7" s="1"/>
      <c r="E7" s="1"/>
      <c r="F7" s="1"/>
      <c r="G7" s="1"/>
      <c r="H7" s="1"/>
      <c r="I7" s="1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103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5" t="str">
        <f>TITULOS!C8</f>
        <v xml:space="preserve"> AÑO 2015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44">
        <f>CONTENEDOR!AK3</f>
        <v>6527</v>
      </c>
      <c r="E13" s="45">
        <f aca="true" t="shared" si="0" ref="E13:E44">D13/$D$66</f>
        <v>0.13404941364933973</v>
      </c>
    </row>
    <row r="14" spans="2:5" ht="20.1" customHeight="1">
      <c r="B14" s="37">
        <v>2</v>
      </c>
      <c r="C14" s="42" t="s">
        <v>8</v>
      </c>
      <c r="D14" s="11">
        <f>CONTENEDOR!AK4</f>
        <v>2374</v>
      </c>
      <c r="E14" s="23">
        <f t="shared" si="0"/>
        <v>0.04875644369596024</v>
      </c>
    </row>
    <row r="15" spans="2:5" ht="20.1" customHeight="1">
      <c r="B15" s="37">
        <v>3</v>
      </c>
      <c r="C15" s="42" t="s">
        <v>9</v>
      </c>
      <c r="D15" s="11">
        <f>CONTENEDOR!AK5</f>
        <v>1763</v>
      </c>
      <c r="E15" s="23">
        <f t="shared" si="0"/>
        <v>0.0362079234355425</v>
      </c>
    </row>
    <row r="16" spans="2:5" ht="20.1" customHeight="1">
      <c r="B16" s="37">
        <v>4</v>
      </c>
      <c r="C16" s="42" t="s">
        <v>10</v>
      </c>
      <c r="D16" s="11">
        <f>CONTENEDOR!AK6</f>
        <v>356</v>
      </c>
      <c r="E16" s="23">
        <f t="shared" si="0"/>
        <v>0.007311412786757307</v>
      </c>
    </row>
    <row r="17" spans="2:5" ht="20.1" customHeight="1">
      <c r="B17" s="37">
        <v>5</v>
      </c>
      <c r="C17" s="42" t="s">
        <v>11</v>
      </c>
      <c r="D17" s="11">
        <f>CONTENEDOR!AK7</f>
        <v>45</v>
      </c>
      <c r="E17" s="23">
        <f t="shared" si="0"/>
        <v>0.0009241954365283112</v>
      </c>
    </row>
    <row r="18" spans="2:5" ht="20.1" customHeight="1">
      <c r="B18" s="37">
        <v>6</v>
      </c>
      <c r="C18" s="42" t="s">
        <v>12</v>
      </c>
      <c r="D18" s="11">
        <f>CONTENEDOR!AK8</f>
        <v>18</v>
      </c>
      <c r="E18" s="23">
        <f t="shared" si="0"/>
        <v>0.0003696781746113245</v>
      </c>
    </row>
    <row r="19" spans="2:5" ht="20.1" customHeight="1">
      <c r="B19" s="37">
        <v>7</v>
      </c>
      <c r="C19" s="42" t="s">
        <v>13</v>
      </c>
      <c r="D19" s="11">
        <f>CONTENEDOR!AK9</f>
        <v>6565</v>
      </c>
      <c r="E19" s="23">
        <f t="shared" si="0"/>
        <v>0.13482984535129697</v>
      </c>
    </row>
    <row r="20" spans="2:5" ht="20.1" customHeight="1">
      <c r="B20" s="37">
        <v>8</v>
      </c>
      <c r="C20" s="42" t="s">
        <v>14</v>
      </c>
      <c r="D20" s="11">
        <f>CONTENEDOR!AK10</f>
        <v>1117</v>
      </c>
      <c r="E20" s="23">
        <f t="shared" si="0"/>
        <v>0.022940584502269414</v>
      </c>
    </row>
    <row r="21" spans="2:5" ht="20.1" customHeight="1">
      <c r="B21" s="37">
        <v>9</v>
      </c>
      <c r="C21" s="42" t="s">
        <v>15</v>
      </c>
      <c r="D21" s="11">
        <f>CONTENEDOR!AK11</f>
        <v>204</v>
      </c>
      <c r="E21" s="23">
        <f t="shared" si="0"/>
        <v>0.004189685978928344</v>
      </c>
    </row>
    <row r="22" spans="2:5" ht="20.1" customHeight="1">
      <c r="B22" s="37">
        <v>10</v>
      </c>
      <c r="C22" s="42" t="s">
        <v>16</v>
      </c>
      <c r="D22" s="11">
        <f>CONTENEDOR!AK12</f>
        <v>5</v>
      </c>
      <c r="E22" s="23">
        <f t="shared" si="0"/>
        <v>0.00010268838183647902</v>
      </c>
    </row>
    <row r="23" spans="2:5" ht="20.1" customHeight="1">
      <c r="B23" s="37">
        <v>11</v>
      </c>
      <c r="C23" s="42" t="s">
        <v>17</v>
      </c>
      <c r="D23" s="11">
        <f>CONTENEDOR!AK13</f>
        <v>997</v>
      </c>
      <c r="E23" s="23">
        <f t="shared" si="0"/>
        <v>0.020476063338193917</v>
      </c>
    </row>
    <row r="24" spans="2:5" ht="20.1" customHeight="1">
      <c r="B24" s="37">
        <v>12</v>
      </c>
      <c r="C24" s="42" t="s">
        <v>18</v>
      </c>
      <c r="D24" s="11">
        <f>CONTENEDOR!AK14</f>
        <v>779</v>
      </c>
      <c r="E24" s="23">
        <f t="shared" si="0"/>
        <v>0.015998849890123432</v>
      </c>
    </row>
    <row r="25" spans="2:5" ht="20.1" customHeight="1">
      <c r="B25" s="37">
        <v>13</v>
      </c>
      <c r="C25" s="42" t="s">
        <v>19</v>
      </c>
      <c r="D25" s="11">
        <f>CONTENEDOR!AK15</f>
        <v>581</v>
      </c>
      <c r="E25" s="23">
        <f t="shared" si="0"/>
        <v>0.011932389969398861</v>
      </c>
    </row>
    <row r="26" spans="2:5" ht="20.1" customHeight="1">
      <c r="B26" s="37">
        <v>14</v>
      </c>
      <c r="C26" s="42" t="s">
        <v>20</v>
      </c>
      <c r="D26" s="11">
        <f>CONTENEDOR!AK16</f>
        <v>1298</v>
      </c>
      <c r="E26" s="23">
        <f t="shared" si="0"/>
        <v>0.026657903924749954</v>
      </c>
    </row>
    <row r="27" spans="2:5" ht="20.1" customHeight="1">
      <c r="B27" s="37">
        <v>15</v>
      </c>
      <c r="C27" s="42" t="s">
        <v>21</v>
      </c>
      <c r="D27" s="11">
        <f>CONTENEDOR!AK17</f>
        <v>408</v>
      </c>
      <c r="E27" s="23">
        <f t="shared" si="0"/>
        <v>0.008379371957856688</v>
      </c>
    </row>
    <row r="28" spans="2:5" ht="20.1" customHeight="1">
      <c r="B28" s="37">
        <v>16</v>
      </c>
      <c r="C28" s="42" t="s">
        <v>22</v>
      </c>
      <c r="D28" s="11">
        <f>CONTENEDOR!AK18</f>
        <v>348</v>
      </c>
      <c r="E28" s="23">
        <f t="shared" si="0"/>
        <v>0.00714711137581894</v>
      </c>
    </row>
    <row r="29" spans="2:5" ht="20.1" customHeight="1">
      <c r="B29" s="37">
        <v>17</v>
      </c>
      <c r="C29" s="42" t="s">
        <v>23</v>
      </c>
      <c r="D29" s="11">
        <f>CONTENEDOR!AK19</f>
        <v>38</v>
      </c>
      <c r="E29" s="23">
        <f t="shared" si="0"/>
        <v>0.0007804317019572405</v>
      </c>
    </row>
    <row r="30" spans="2:5" ht="20.1" customHeight="1">
      <c r="B30" s="37">
        <v>18</v>
      </c>
      <c r="C30" s="42" t="s">
        <v>24</v>
      </c>
      <c r="D30" s="11">
        <f>CONTENEDOR!AK20</f>
        <v>560</v>
      </c>
      <c r="E30" s="23">
        <f t="shared" si="0"/>
        <v>0.01150109876568565</v>
      </c>
    </row>
    <row r="31" spans="2:5" ht="20.1" customHeight="1">
      <c r="B31" s="37">
        <v>19</v>
      </c>
      <c r="C31" s="42" t="s">
        <v>25</v>
      </c>
      <c r="D31" s="11">
        <f>CONTENEDOR!AK21</f>
        <v>490</v>
      </c>
      <c r="E31" s="23">
        <f t="shared" si="0"/>
        <v>0.010063461419974945</v>
      </c>
    </row>
    <row r="32" spans="2:5" ht="20.1" customHeight="1">
      <c r="B32" s="37">
        <v>20</v>
      </c>
      <c r="C32" s="42" t="s">
        <v>26</v>
      </c>
      <c r="D32" s="11">
        <f>CONTENEDOR!AK22</f>
        <v>148</v>
      </c>
      <c r="E32" s="23">
        <f t="shared" si="0"/>
        <v>0.003039576102359779</v>
      </c>
    </row>
    <row r="33" spans="2:5" ht="20.1" customHeight="1">
      <c r="B33" s="37">
        <v>21</v>
      </c>
      <c r="C33" s="42" t="s">
        <v>27</v>
      </c>
      <c r="D33" s="11">
        <f>CONTENEDOR!AK23</f>
        <v>88</v>
      </c>
      <c r="E33" s="23">
        <f t="shared" si="0"/>
        <v>0.0018073155203220308</v>
      </c>
    </row>
    <row r="34" spans="2:5" ht="20.1" customHeight="1">
      <c r="B34" s="37">
        <v>22</v>
      </c>
      <c r="C34" s="42" t="s">
        <v>28</v>
      </c>
      <c r="D34" s="11">
        <f>CONTENEDOR!AK24</f>
        <v>53</v>
      </c>
      <c r="E34" s="23">
        <f t="shared" si="0"/>
        <v>0.0010884968474666776</v>
      </c>
    </row>
    <row r="35" spans="2:5" ht="20.1" customHeight="1">
      <c r="B35" s="37">
        <v>23</v>
      </c>
      <c r="C35" s="42" t="s">
        <v>29</v>
      </c>
      <c r="D35" s="11">
        <f>CONTENEDOR!AK25</f>
        <v>52</v>
      </c>
      <c r="E35" s="23">
        <f t="shared" si="0"/>
        <v>0.001067959171099382</v>
      </c>
    </row>
    <row r="36" spans="2:5" ht="20.1" customHeight="1">
      <c r="B36" s="37">
        <v>24</v>
      </c>
      <c r="C36" s="42" t="s">
        <v>30</v>
      </c>
      <c r="D36" s="11">
        <f>CONTENEDOR!AK26</f>
        <v>23</v>
      </c>
      <c r="E36" s="23">
        <f t="shared" si="0"/>
        <v>0.0004723665564478035</v>
      </c>
    </row>
    <row r="37" spans="2:5" ht="20.1" customHeight="1">
      <c r="B37" s="37">
        <v>25</v>
      </c>
      <c r="C37" s="42" t="s">
        <v>31</v>
      </c>
      <c r="D37" s="11">
        <f>CONTENEDOR!AK27</f>
        <v>3872</v>
      </c>
      <c r="E37" s="23">
        <f t="shared" si="0"/>
        <v>0.07952188289416935</v>
      </c>
    </row>
    <row r="38" spans="2:5" ht="20.1" customHeight="1">
      <c r="B38" s="37">
        <v>26</v>
      </c>
      <c r="C38" s="42" t="s">
        <v>32</v>
      </c>
      <c r="D38" s="11">
        <f>CONTENEDOR!AK28</f>
        <v>237</v>
      </c>
      <c r="E38" s="23">
        <f t="shared" si="0"/>
        <v>0.004867429299049105</v>
      </c>
    </row>
    <row r="39" spans="2:5" ht="20.1" customHeight="1">
      <c r="B39" s="37">
        <v>27</v>
      </c>
      <c r="C39" s="42" t="s">
        <v>33</v>
      </c>
      <c r="D39" s="11">
        <f>CONTENEDOR!AK29</f>
        <v>4659</v>
      </c>
      <c r="E39" s="23">
        <f t="shared" si="0"/>
        <v>0.09568503419523115</v>
      </c>
    </row>
    <row r="40" spans="2:5" ht="20.1" customHeight="1">
      <c r="B40" s="37">
        <v>28</v>
      </c>
      <c r="C40" s="42" t="s">
        <v>34</v>
      </c>
      <c r="D40" s="11">
        <f>CONTENEDOR!AK30</f>
        <v>3889</v>
      </c>
      <c r="E40" s="23">
        <f t="shared" si="0"/>
        <v>0.07987102339241338</v>
      </c>
    </row>
    <row r="41" spans="2:5" ht="20.1" customHeight="1">
      <c r="B41" s="37">
        <v>29</v>
      </c>
      <c r="C41" s="42" t="s">
        <v>35</v>
      </c>
      <c r="D41" s="11">
        <f>CONTENEDOR!AK31</f>
        <v>3618</v>
      </c>
      <c r="E41" s="23">
        <f t="shared" si="0"/>
        <v>0.07430531309687621</v>
      </c>
    </row>
    <row r="42" spans="2:5" ht="20.1" customHeight="1">
      <c r="B42" s="37">
        <v>30</v>
      </c>
      <c r="C42" s="42" t="s">
        <v>36</v>
      </c>
      <c r="D42" s="11">
        <f>CONTENEDOR!AK32</f>
        <v>2667</v>
      </c>
      <c r="E42" s="23">
        <f t="shared" si="0"/>
        <v>0.05477398287157791</v>
      </c>
    </row>
    <row r="43" spans="2:5" ht="20.1" customHeight="1">
      <c r="B43" s="37">
        <v>31</v>
      </c>
      <c r="C43" s="42" t="s">
        <v>37</v>
      </c>
      <c r="D43" s="11">
        <f>CONTENEDOR!AK33</f>
        <v>2275</v>
      </c>
      <c r="E43" s="23">
        <f t="shared" si="0"/>
        <v>0.04672321373559796</v>
      </c>
    </row>
    <row r="44" spans="2:5" ht="20.1" customHeight="1">
      <c r="B44" s="37">
        <v>32</v>
      </c>
      <c r="C44" s="42" t="s">
        <v>38</v>
      </c>
      <c r="D44" s="11">
        <f>CONTENEDOR!AK34</f>
        <v>496</v>
      </c>
      <c r="E44" s="23">
        <f t="shared" si="0"/>
        <v>0.010186687478178719</v>
      </c>
    </row>
    <row r="45" spans="2:5" ht="20.1" customHeight="1">
      <c r="B45" s="37">
        <v>33</v>
      </c>
      <c r="C45" s="42" t="s">
        <v>39</v>
      </c>
      <c r="D45" s="11">
        <f>CONTENEDOR!AK35</f>
        <v>356</v>
      </c>
      <c r="E45" s="23">
        <f aca="true" t="shared" si="1" ref="E45:E65">D45/$D$66</f>
        <v>0.007311412786757307</v>
      </c>
    </row>
    <row r="46" spans="2:5" ht="20.1" customHeight="1">
      <c r="B46" s="37">
        <v>34</v>
      </c>
      <c r="C46" s="42" t="s">
        <v>40</v>
      </c>
      <c r="D46" s="11">
        <f>CONTENEDOR!AK36</f>
        <v>295</v>
      </c>
      <c r="E46" s="23">
        <f t="shared" si="1"/>
        <v>0.0060586145283522625</v>
      </c>
    </row>
    <row r="47" spans="2:5" ht="20.1" customHeight="1">
      <c r="B47" s="37">
        <v>35</v>
      </c>
      <c r="C47" s="42" t="s">
        <v>41</v>
      </c>
      <c r="D47" s="11">
        <f>CONTENEDOR!AK37</f>
        <v>202</v>
      </c>
      <c r="E47" s="23">
        <f t="shared" si="1"/>
        <v>0.004148610626193753</v>
      </c>
    </row>
    <row r="48" spans="2:5" ht="20.1" customHeight="1">
      <c r="B48" s="37">
        <v>36</v>
      </c>
      <c r="C48" s="42" t="s">
        <v>42</v>
      </c>
      <c r="D48" s="11">
        <f>CONTENEDOR!AK38</f>
        <v>111</v>
      </c>
      <c r="E48" s="23">
        <f t="shared" si="1"/>
        <v>0.0022796820767698343</v>
      </c>
    </row>
    <row r="49" spans="2:5" ht="20.1" customHeight="1">
      <c r="B49" s="37">
        <v>37</v>
      </c>
      <c r="C49" s="42" t="s">
        <v>43</v>
      </c>
      <c r="D49" s="11">
        <f>CONTENEDOR!AK39</f>
        <v>95</v>
      </c>
      <c r="E49" s="23">
        <f t="shared" si="1"/>
        <v>0.0019510792548931013</v>
      </c>
    </row>
    <row r="50" spans="2:5" ht="20.1" customHeight="1">
      <c r="B50" s="37">
        <v>38</v>
      </c>
      <c r="C50" s="42" t="s">
        <v>44</v>
      </c>
      <c r="D50" s="11">
        <f>CONTENEDOR!AK40</f>
        <v>16</v>
      </c>
      <c r="E50" s="23">
        <f t="shared" si="1"/>
        <v>0.00032860282187673284</v>
      </c>
    </row>
    <row r="51" spans="2:5" ht="20.1" customHeight="1">
      <c r="B51" s="37">
        <v>39</v>
      </c>
      <c r="C51" s="42" t="s">
        <v>45</v>
      </c>
      <c r="D51" s="11">
        <f>CONTENEDOR!AK41</f>
        <v>97</v>
      </c>
      <c r="E51" s="23">
        <f t="shared" si="1"/>
        <v>0.001992154607627693</v>
      </c>
    </row>
    <row r="52" spans="2:5" ht="20.1" customHeight="1">
      <c r="B52" s="37">
        <v>40</v>
      </c>
      <c r="C52" s="42" t="s">
        <v>46</v>
      </c>
      <c r="D52" s="11">
        <f>CONTENEDOR!AK42</f>
        <v>45</v>
      </c>
      <c r="E52" s="23">
        <f t="shared" si="1"/>
        <v>0.0009241954365283112</v>
      </c>
    </row>
    <row r="53" spans="2:5" ht="20.1" customHeight="1">
      <c r="B53" s="37">
        <v>41</v>
      </c>
      <c r="C53" s="42" t="s">
        <v>47</v>
      </c>
      <c r="D53" s="11">
        <f>CONTENEDOR!AK43</f>
        <v>33</v>
      </c>
      <c r="E53" s="23">
        <f t="shared" si="1"/>
        <v>0.0006777433201207616</v>
      </c>
    </row>
    <row r="54" spans="2:5" ht="20.1" customHeight="1">
      <c r="B54" s="37">
        <v>42</v>
      </c>
      <c r="C54" s="42" t="s">
        <v>48</v>
      </c>
      <c r="D54" s="11">
        <f>CONTENEDOR!AK44</f>
        <v>25</v>
      </c>
      <c r="E54" s="23">
        <f t="shared" si="1"/>
        <v>0.0005134419091823951</v>
      </c>
    </row>
    <row r="55" spans="2:5" ht="20.1" customHeight="1">
      <c r="B55" s="37">
        <v>43</v>
      </c>
      <c r="C55" s="42" t="s">
        <v>49</v>
      </c>
      <c r="D55" s="11">
        <f>CONTENEDOR!AK45</f>
        <v>46</v>
      </c>
      <c r="E55" s="23">
        <f t="shared" si="1"/>
        <v>0.000944733112895607</v>
      </c>
    </row>
    <row r="56" spans="2:5" ht="20.1" customHeight="1">
      <c r="B56" s="37">
        <v>44</v>
      </c>
      <c r="C56" s="42" t="s">
        <v>50</v>
      </c>
      <c r="D56" s="11">
        <f>CONTENEDOR!AK46</f>
        <v>23</v>
      </c>
      <c r="E56" s="23">
        <f t="shared" si="1"/>
        <v>0.0004723665564478035</v>
      </c>
    </row>
    <row r="57" spans="2:5" ht="20.1" customHeight="1">
      <c r="B57" s="37">
        <v>45</v>
      </c>
      <c r="C57" s="42" t="s">
        <v>51</v>
      </c>
      <c r="D57" s="11">
        <f>CONTENEDOR!AK47</f>
        <v>19</v>
      </c>
      <c r="E57" s="23">
        <f t="shared" si="1"/>
        <v>0.00039021585097862027</v>
      </c>
    </row>
    <row r="58" spans="2:5" ht="20.1" customHeight="1">
      <c r="B58" s="37">
        <v>46</v>
      </c>
      <c r="C58" s="42" t="s">
        <v>52</v>
      </c>
      <c r="D58" s="11">
        <f>CONTENEDOR!AK48</f>
        <v>19</v>
      </c>
      <c r="E58" s="23">
        <f t="shared" si="1"/>
        <v>0.00039021585097862027</v>
      </c>
    </row>
    <row r="59" spans="2:5" ht="20.1" customHeight="1">
      <c r="B59" s="37">
        <v>47</v>
      </c>
      <c r="C59" s="42" t="s">
        <v>53</v>
      </c>
      <c r="D59" s="11">
        <f>CONTENEDOR!AK49</f>
        <v>21</v>
      </c>
      <c r="E59" s="23">
        <f t="shared" si="1"/>
        <v>0.00043129120371321187</v>
      </c>
    </row>
    <row r="60" spans="2:5" ht="20.1" customHeight="1">
      <c r="B60" s="37">
        <v>48</v>
      </c>
      <c r="C60" s="42" t="s">
        <v>54</v>
      </c>
      <c r="D60" s="11">
        <f>CONTENEDOR!AK50</f>
        <v>11</v>
      </c>
      <c r="E60" s="23">
        <f t="shared" si="1"/>
        <v>0.00022591444004025385</v>
      </c>
    </row>
    <row r="61" spans="2:5" ht="20.1" customHeight="1">
      <c r="B61" s="37">
        <v>49</v>
      </c>
      <c r="C61" s="42" t="s">
        <v>55</v>
      </c>
      <c r="D61" s="11">
        <f>CONTENEDOR!AK51</f>
        <v>11</v>
      </c>
      <c r="E61" s="23">
        <f t="shared" si="1"/>
        <v>0.00022591444004025385</v>
      </c>
    </row>
    <row r="62" spans="2:5" ht="20.1" customHeight="1">
      <c r="B62" s="37">
        <v>50</v>
      </c>
      <c r="C62" s="42" t="s">
        <v>56</v>
      </c>
      <c r="D62" s="11">
        <f>CONTENEDOR!AK52</f>
        <v>7</v>
      </c>
      <c r="E62" s="23">
        <f t="shared" si="1"/>
        <v>0.00014376373457107062</v>
      </c>
    </row>
    <row r="63" spans="2:5" ht="20.1" customHeight="1">
      <c r="B63" s="37">
        <v>51</v>
      </c>
      <c r="C63" s="42" t="s">
        <v>57</v>
      </c>
      <c r="D63" s="11">
        <f>CONTENEDOR!AK53</f>
        <v>26</v>
      </c>
      <c r="E63" s="23">
        <f t="shared" si="1"/>
        <v>0.000533979585549691</v>
      </c>
    </row>
    <row r="64" spans="2:5" ht="20.1" customHeight="1">
      <c r="B64" s="37">
        <v>52</v>
      </c>
      <c r="C64" s="42" t="s">
        <v>58</v>
      </c>
      <c r="D64" s="11">
        <f>CONTENEDOR!AK54</f>
        <v>8</v>
      </c>
      <c r="E64" s="23">
        <f t="shared" si="1"/>
        <v>0.00016430141093836642</v>
      </c>
    </row>
    <row r="65" spans="2:5" ht="20.1" customHeight="1" thickBot="1">
      <c r="B65" s="38">
        <v>53</v>
      </c>
      <c r="C65" s="43" t="s">
        <v>59</v>
      </c>
      <c r="D65" s="17">
        <f>CONTENEDOR!AK55</f>
        <v>675</v>
      </c>
      <c r="E65" s="26">
        <f t="shared" si="1"/>
        <v>0.013862931547924668</v>
      </c>
    </row>
    <row r="66" spans="3:5" ht="23.25" customHeight="1" thickBot="1">
      <c r="C66" s="39" t="str">
        <f>TITULOS!C15</f>
        <v xml:space="preserve"> </v>
      </c>
      <c r="D66" s="7">
        <f>SUM(D13:D65)</f>
        <v>48691</v>
      </c>
      <c r="E66" s="20">
        <f>SUM(E13:E65)</f>
        <v>1.0000000000000002</v>
      </c>
    </row>
    <row r="68" ht="45">
      <c r="C68" s="59" t="s">
        <v>144</v>
      </c>
    </row>
  </sheetData>
  <autoFilter ref="B12:E65">
    <sortState ref="B13:E68">
      <sortCondition sortBy="value" ref="B13:B68"/>
    </sortState>
  </autoFilter>
  <mergeCells count="5">
    <mergeCell ref="A4:J4"/>
    <mergeCell ref="A5:J5"/>
    <mergeCell ref="A6:J6"/>
    <mergeCell ref="A10:J10"/>
    <mergeCell ref="A8:E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{EF1C1771-0924-413E-96F6-5C3179002E40}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1C1771-0924-413E-96F6-5C3179002E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4:I66"/>
  <sheetViews>
    <sheetView zoomScale="70" zoomScaleNormal="70" workbookViewId="0" topLeftCell="A4">
      <selection activeCell="G14" sqref="G14"/>
    </sheetView>
  </sheetViews>
  <sheetFormatPr defaultColWidth="11.421875" defaultRowHeight="15"/>
  <cols>
    <col min="1" max="1" width="22.140625" style="0" customWidth="1"/>
    <col min="2" max="2" width="0.13671875" style="0" hidden="1" customWidth="1"/>
    <col min="3" max="3" width="49.42187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13"/>
      <c r="I4" s="13"/>
    </row>
    <row r="5" spans="1:9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14"/>
      <c r="I5" s="14"/>
    </row>
    <row r="6" spans="1:9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9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66" t="str">
        <f>TITULOS!C6</f>
        <v xml:space="preserve">NÚMERO DE CASOS SOMETIDOS POR TIPO DE DELITO -   </v>
      </c>
      <c r="B8" s="66"/>
      <c r="C8" s="66"/>
      <c r="D8" s="72" t="s">
        <v>114</v>
      </c>
      <c r="E8" s="72"/>
      <c r="F8" s="72"/>
      <c r="G8" s="72"/>
      <c r="H8" s="72"/>
      <c r="I8" s="72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CONTENEDOR!I3</f>
        <v>1449</v>
      </c>
      <c r="E13" s="40">
        <f aca="true" t="shared" si="0" ref="E13:E44">D13/$D$66</f>
        <v>0.3687961313311275</v>
      </c>
    </row>
    <row r="14" spans="2:5" ht="20.1" customHeight="1">
      <c r="B14" s="37">
        <v>2</v>
      </c>
      <c r="C14" s="42" t="s">
        <v>8</v>
      </c>
      <c r="D14" s="16">
        <f>CONTENEDOR!I4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CONTENEDOR!I5</f>
        <v>1</v>
      </c>
      <c r="E15" s="23">
        <f t="shared" si="0"/>
        <v>0.00025451768897938407</v>
      </c>
    </row>
    <row r="16" spans="2:5" ht="20.1" customHeight="1">
      <c r="B16" s="37">
        <v>4</v>
      </c>
      <c r="C16" s="42" t="s">
        <v>10</v>
      </c>
      <c r="D16" s="16">
        <f>CONTENEDOR!I6</f>
        <v>35</v>
      </c>
      <c r="E16" s="23">
        <f t="shared" si="0"/>
        <v>0.008908119114278442</v>
      </c>
    </row>
    <row r="17" spans="2:5" ht="20.1" customHeight="1">
      <c r="B17" s="37">
        <v>5</v>
      </c>
      <c r="C17" s="42" t="s">
        <v>11</v>
      </c>
      <c r="D17" s="16">
        <f>CONTENEDOR!I7</f>
        <v>6</v>
      </c>
      <c r="E17" s="23">
        <f t="shared" si="0"/>
        <v>0.0015271061338763044</v>
      </c>
    </row>
    <row r="18" spans="2:5" ht="20.1" customHeight="1">
      <c r="B18" s="37">
        <v>6</v>
      </c>
      <c r="C18" s="42" t="s">
        <v>12</v>
      </c>
      <c r="D18" s="16">
        <f>CONTENEDOR!I8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CONTENEDOR!I9</f>
        <v>345</v>
      </c>
      <c r="E19" s="23">
        <f t="shared" si="0"/>
        <v>0.0878086026978875</v>
      </c>
    </row>
    <row r="20" spans="2:5" ht="20.1" customHeight="1">
      <c r="B20" s="37">
        <v>8</v>
      </c>
      <c r="C20" s="42" t="s">
        <v>14</v>
      </c>
      <c r="D20" s="16">
        <f>CONTENEDOR!I10</f>
        <v>52</v>
      </c>
      <c r="E20" s="23">
        <f t="shared" si="0"/>
        <v>0.013234919826927972</v>
      </c>
    </row>
    <row r="21" spans="2:5" ht="20.1" customHeight="1">
      <c r="B21" s="37">
        <v>9</v>
      </c>
      <c r="C21" s="42" t="s">
        <v>15</v>
      </c>
      <c r="D21" s="16">
        <f>CONTENEDOR!I11</f>
        <v>6</v>
      </c>
      <c r="E21" s="23">
        <f t="shared" si="0"/>
        <v>0.0015271061338763044</v>
      </c>
    </row>
    <row r="22" spans="2:5" ht="20.1" customHeight="1">
      <c r="B22" s="37">
        <v>10</v>
      </c>
      <c r="C22" s="42" t="s">
        <v>16</v>
      </c>
      <c r="D22" s="16">
        <f>CONTENEDOR!I12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CONTENEDOR!I13</f>
        <v>12</v>
      </c>
      <c r="E23" s="23">
        <f t="shared" si="0"/>
        <v>0.003054212267752609</v>
      </c>
    </row>
    <row r="24" spans="2:5" ht="20.1" customHeight="1">
      <c r="B24" s="37">
        <v>12</v>
      </c>
      <c r="C24" s="42" t="s">
        <v>18</v>
      </c>
      <c r="D24" s="16">
        <f>CONTENEDOR!I14</f>
        <v>60</v>
      </c>
      <c r="E24" s="23">
        <f t="shared" si="0"/>
        <v>0.015271061338763044</v>
      </c>
    </row>
    <row r="25" spans="2:5" ht="20.1" customHeight="1">
      <c r="B25" s="37">
        <v>13</v>
      </c>
      <c r="C25" s="42" t="s">
        <v>19</v>
      </c>
      <c r="D25" s="16">
        <f>CONTENEDOR!I15</f>
        <v>128</v>
      </c>
      <c r="E25" s="23">
        <f t="shared" si="0"/>
        <v>0.03257826418936116</v>
      </c>
    </row>
    <row r="26" spans="2:5" ht="20.1" customHeight="1">
      <c r="B26" s="37">
        <v>14</v>
      </c>
      <c r="C26" s="42" t="s">
        <v>20</v>
      </c>
      <c r="D26" s="16">
        <f>CONTENEDOR!I16</f>
        <v>152</v>
      </c>
      <c r="E26" s="23">
        <f t="shared" si="0"/>
        <v>0.03868668872486638</v>
      </c>
    </row>
    <row r="27" spans="2:5" ht="20.1" customHeight="1">
      <c r="B27" s="37">
        <v>15</v>
      </c>
      <c r="C27" s="42" t="s">
        <v>21</v>
      </c>
      <c r="D27" s="16">
        <f>CONTENEDOR!I17</f>
        <v>23</v>
      </c>
      <c r="E27" s="23">
        <f t="shared" si="0"/>
        <v>0.005853906846525834</v>
      </c>
    </row>
    <row r="28" spans="2:5" ht="20.1" customHeight="1">
      <c r="B28" s="37">
        <v>16</v>
      </c>
      <c r="C28" s="42" t="s">
        <v>22</v>
      </c>
      <c r="D28" s="16">
        <f>CONTENEDOR!I18</f>
        <v>33</v>
      </c>
      <c r="E28" s="23">
        <f t="shared" si="0"/>
        <v>0.008399083736319674</v>
      </c>
    </row>
    <row r="29" spans="2:5" ht="20.1" customHeight="1">
      <c r="B29" s="37">
        <v>17</v>
      </c>
      <c r="C29" s="42" t="s">
        <v>23</v>
      </c>
      <c r="D29" s="16">
        <f>CONTENEDOR!I19</f>
        <v>2</v>
      </c>
      <c r="E29" s="23">
        <f t="shared" si="0"/>
        <v>0.0005090353779587681</v>
      </c>
    </row>
    <row r="30" spans="2:5" ht="20.1" customHeight="1">
      <c r="B30" s="37">
        <v>18</v>
      </c>
      <c r="C30" s="42" t="s">
        <v>24</v>
      </c>
      <c r="D30" s="16">
        <f>CONTENEDOR!I20</f>
        <v>44</v>
      </c>
      <c r="E30" s="23">
        <f t="shared" si="0"/>
        <v>0.0111987783150929</v>
      </c>
    </row>
    <row r="31" spans="2:5" ht="20.1" customHeight="1">
      <c r="B31" s="37">
        <v>19</v>
      </c>
      <c r="C31" s="42" t="s">
        <v>25</v>
      </c>
      <c r="D31" s="16">
        <f>CONTENEDOR!I21</f>
        <v>36</v>
      </c>
      <c r="E31" s="23">
        <f t="shared" si="0"/>
        <v>0.009162636803257827</v>
      </c>
    </row>
    <row r="32" spans="2:5" ht="20.1" customHeight="1">
      <c r="B32" s="37">
        <v>20</v>
      </c>
      <c r="C32" s="42" t="s">
        <v>26</v>
      </c>
      <c r="D32" s="16">
        <f>CONTENEDOR!I22</f>
        <v>8</v>
      </c>
      <c r="E32" s="23">
        <f t="shared" si="0"/>
        <v>0.0020361415118350726</v>
      </c>
    </row>
    <row r="33" spans="2:5" ht="20.1" customHeight="1">
      <c r="B33" s="37">
        <v>21</v>
      </c>
      <c r="C33" s="42" t="s">
        <v>27</v>
      </c>
      <c r="D33" s="16">
        <f>CONTENEDOR!I23</f>
        <v>17</v>
      </c>
      <c r="E33" s="23">
        <f t="shared" si="0"/>
        <v>0.004326800712649529</v>
      </c>
    </row>
    <row r="34" spans="2:5" ht="20.1" customHeight="1">
      <c r="B34" s="37">
        <v>22</v>
      </c>
      <c r="C34" s="42" t="s">
        <v>28</v>
      </c>
      <c r="D34" s="16">
        <f>CONTENEDOR!I24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CONTENEDOR!I25</f>
        <v>9</v>
      </c>
      <c r="E35" s="23">
        <f t="shared" si="0"/>
        <v>0.0022906592008144567</v>
      </c>
    </row>
    <row r="36" spans="2:5" ht="20.1" customHeight="1">
      <c r="B36" s="37">
        <v>24</v>
      </c>
      <c r="C36" s="42" t="s">
        <v>30</v>
      </c>
      <c r="D36" s="16">
        <f>CONTENEDOR!I26</f>
        <v>1</v>
      </c>
      <c r="E36" s="23">
        <f t="shared" si="0"/>
        <v>0.00025451768897938407</v>
      </c>
    </row>
    <row r="37" spans="2:5" ht="20.1" customHeight="1">
      <c r="B37" s="37">
        <v>25</v>
      </c>
      <c r="C37" s="42" t="s">
        <v>31</v>
      </c>
      <c r="D37" s="16">
        <f>CONTENEDOR!I27</f>
        <v>364</v>
      </c>
      <c r="E37" s="23">
        <f t="shared" si="0"/>
        <v>0.0926444387884958</v>
      </c>
    </row>
    <row r="38" spans="2:5" ht="20.1" customHeight="1">
      <c r="B38" s="37">
        <v>26</v>
      </c>
      <c r="C38" s="42" t="s">
        <v>32</v>
      </c>
      <c r="D38" s="16">
        <f>CONTENEDOR!I28</f>
        <v>1</v>
      </c>
      <c r="E38" s="23">
        <f t="shared" si="0"/>
        <v>0.00025451768897938407</v>
      </c>
    </row>
    <row r="39" spans="2:5" ht="20.1" customHeight="1">
      <c r="B39" s="37">
        <v>27</v>
      </c>
      <c r="C39" s="42" t="s">
        <v>33</v>
      </c>
      <c r="D39" s="16">
        <f>CONTENEDOR!I29</f>
        <v>35</v>
      </c>
      <c r="E39" s="23">
        <f t="shared" si="0"/>
        <v>0.008908119114278442</v>
      </c>
    </row>
    <row r="40" spans="2:5" ht="20.1" customHeight="1">
      <c r="B40" s="37">
        <v>28</v>
      </c>
      <c r="C40" s="42" t="s">
        <v>34</v>
      </c>
      <c r="D40" s="16">
        <f>CONTENEDOR!I30</f>
        <v>285</v>
      </c>
      <c r="E40" s="23">
        <f t="shared" si="0"/>
        <v>0.07253754135912446</v>
      </c>
    </row>
    <row r="41" spans="2:5" ht="20.1" customHeight="1">
      <c r="B41" s="37">
        <v>29</v>
      </c>
      <c r="C41" s="42" t="s">
        <v>35</v>
      </c>
      <c r="D41" s="16">
        <f>CONTENEDOR!I31</f>
        <v>268</v>
      </c>
      <c r="E41" s="23">
        <f t="shared" si="0"/>
        <v>0.06821074064647493</v>
      </c>
    </row>
    <row r="42" spans="2:5" ht="20.1" customHeight="1">
      <c r="B42" s="37">
        <v>30</v>
      </c>
      <c r="C42" s="42" t="s">
        <v>36</v>
      </c>
      <c r="D42" s="16">
        <f>CONTENEDOR!I32</f>
        <v>279</v>
      </c>
      <c r="E42" s="23">
        <f t="shared" si="0"/>
        <v>0.07101043522524815</v>
      </c>
    </row>
    <row r="43" spans="2:5" ht="20.1" customHeight="1">
      <c r="B43" s="37">
        <v>31</v>
      </c>
      <c r="C43" s="42" t="s">
        <v>37</v>
      </c>
      <c r="D43" s="16">
        <f>CONTENEDOR!I33</f>
        <v>89</v>
      </c>
      <c r="E43" s="23">
        <f t="shared" si="0"/>
        <v>0.02265207431916518</v>
      </c>
    </row>
    <row r="44" spans="2:5" ht="20.1" customHeight="1">
      <c r="B44" s="37">
        <v>32</v>
      </c>
      <c r="C44" s="42" t="s">
        <v>38</v>
      </c>
      <c r="D44" s="16">
        <f>CONTENEDOR!I34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CONTENEDOR!I35</f>
        <v>86</v>
      </c>
      <c r="E45" s="23">
        <f aca="true" t="shared" si="1" ref="E45:E65">D45/$D$66</f>
        <v>0.02188852125222703</v>
      </c>
    </row>
    <row r="46" spans="2:5" ht="20.1" customHeight="1">
      <c r="B46" s="37">
        <v>34</v>
      </c>
      <c r="C46" s="42" t="s">
        <v>40</v>
      </c>
      <c r="D46" s="16">
        <f>CONTENEDOR!I36</f>
        <v>4</v>
      </c>
      <c r="E46" s="23">
        <f t="shared" si="1"/>
        <v>0.0010180707559175363</v>
      </c>
    </row>
    <row r="47" spans="2:5" ht="20.1" customHeight="1">
      <c r="B47" s="37">
        <v>35</v>
      </c>
      <c r="C47" s="42" t="s">
        <v>41</v>
      </c>
      <c r="D47" s="16">
        <f>CONTENEDOR!I37</f>
        <v>1</v>
      </c>
      <c r="E47" s="23">
        <f t="shared" si="1"/>
        <v>0.00025451768897938407</v>
      </c>
    </row>
    <row r="48" spans="2:5" ht="20.1" customHeight="1">
      <c r="B48" s="37">
        <v>36</v>
      </c>
      <c r="C48" s="42" t="s">
        <v>42</v>
      </c>
      <c r="D48" s="16">
        <f>CONTENEDOR!I38</f>
        <v>14</v>
      </c>
      <c r="E48" s="23">
        <f t="shared" si="1"/>
        <v>0.003563247645711377</v>
      </c>
    </row>
    <row r="49" spans="2:5" ht="20.1" customHeight="1">
      <c r="B49" s="37">
        <v>37</v>
      </c>
      <c r="C49" s="42" t="s">
        <v>43</v>
      </c>
      <c r="D49" s="16">
        <f>CONTENEDOR!I39</f>
        <v>2</v>
      </c>
      <c r="E49" s="23">
        <f t="shared" si="1"/>
        <v>0.0005090353779587681</v>
      </c>
    </row>
    <row r="50" spans="2:5" ht="20.1" customHeight="1">
      <c r="B50" s="37">
        <v>38</v>
      </c>
      <c r="C50" s="42" t="s">
        <v>44</v>
      </c>
      <c r="D50" s="16">
        <f>CONTENEDOR!I40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CONTENEDOR!I42</f>
        <v>13</v>
      </c>
      <c r="E52" s="23">
        <f t="shared" si="1"/>
        <v>0.003308729956731993</v>
      </c>
    </row>
    <row r="53" spans="2:5" ht="20.1" customHeight="1">
      <c r="B53" s="37">
        <v>41</v>
      </c>
      <c r="C53" s="42" t="s">
        <v>47</v>
      </c>
      <c r="D53" s="16">
        <f>CONTENEDOR!I43</f>
        <v>1</v>
      </c>
      <c r="E53" s="23">
        <f t="shared" si="1"/>
        <v>0.00025451768897938407</v>
      </c>
    </row>
    <row r="54" spans="2:5" ht="20.1" customHeight="1">
      <c r="B54" s="37">
        <v>42</v>
      </c>
      <c r="C54" s="42" t="s">
        <v>48</v>
      </c>
      <c r="D54" s="16">
        <f>CONTENEDOR!I44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CONTENEDOR!I45</f>
        <v>1</v>
      </c>
      <c r="E55" s="23">
        <f t="shared" si="1"/>
        <v>0.00025451768897938407</v>
      </c>
    </row>
    <row r="56" spans="2:5" ht="20.1" customHeight="1">
      <c r="B56" s="37">
        <v>44</v>
      </c>
      <c r="C56" s="42" t="s">
        <v>50</v>
      </c>
      <c r="D56" s="16">
        <f>CONTENEDOR!I46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CONTENEDOR!I48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CONTENEDOR!I49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CONTENEDOR!I53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CONTENEDOR!I54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CONTENEDOR!I55</f>
        <v>67</v>
      </c>
      <c r="E65" s="26">
        <f t="shared" si="1"/>
        <v>0.017052685161618734</v>
      </c>
    </row>
    <row r="66" spans="3:5" ht="23.25" customHeight="1" thickBot="1">
      <c r="C66" s="39" t="str">
        <f>TITULOS!C15</f>
        <v xml:space="preserve"> </v>
      </c>
      <c r="D66" s="12">
        <f>SUM(D13:D65)</f>
        <v>3929</v>
      </c>
      <c r="E66" s="20">
        <f>SUM(E13:E65)</f>
        <v>1.0000000000000004</v>
      </c>
    </row>
  </sheetData>
  <autoFilter ref="B12:E65">
    <sortState ref="B13:E66">
      <sortCondition sortBy="value" ref="B13:B66"/>
    </sortState>
  </autoFilter>
  <mergeCells count="6">
    <mergeCell ref="D8:I8"/>
    <mergeCell ref="A10:I10"/>
    <mergeCell ref="A4:G4"/>
    <mergeCell ref="A5:G5"/>
    <mergeCell ref="A6:G6"/>
    <mergeCell ref="A8:C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{D70DAC93-242A-483A-8976-F6BE06419D5D}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0DAC93-242A-483A-8976-F6BE06419D5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4:O66"/>
  <sheetViews>
    <sheetView zoomScale="115" zoomScaleNormal="115"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8" width="7.85156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5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13"/>
      <c r="M4" s="13"/>
      <c r="N4" s="13"/>
      <c r="O4" s="13"/>
    </row>
    <row r="5" spans="1:15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14"/>
      <c r="M5" s="14"/>
      <c r="N5" s="14"/>
      <c r="O5" s="14"/>
    </row>
    <row r="6" spans="1:15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"/>
      <c r="M6" s="9"/>
      <c r="N6" s="9"/>
      <c r="O6" s="9"/>
    </row>
    <row r="7" spans="3:14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20.25" customHeight="1">
      <c r="A8" s="70" t="str">
        <f>TITULOS!C6</f>
        <v xml:space="preserve">NÚMERO DE CASOS SOMETIDOS POR TIPO DE DELITO -   </v>
      </c>
      <c r="B8" s="70"/>
      <c r="C8" s="70"/>
      <c r="D8" s="70"/>
      <c r="E8" s="71" t="s">
        <v>115</v>
      </c>
      <c r="F8" s="71"/>
      <c r="G8" s="71"/>
      <c r="H8" s="71"/>
      <c r="I8" s="71"/>
      <c r="J8" s="71"/>
      <c r="K8" s="71"/>
      <c r="L8" s="15"/>
      <c r="M8" s="15"/>
      <c r="N8" s="15"/>
      <c r="O8" s="15"/>
    </row>
    <row r="9" spans="1:15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49"/>
      <c r="M10" s="49"/>
      <c r="N10" s="49"/>
      <c r="O10" s="49"/>
    </row>
    <row r="11" spans="3:9" ht="10.5" customHeight="1" thickBot="1">
      <c r="C11" s="2"/>
      <c r="D11" s="33"/>
      <c r="E11" s="33"/>
      <c r="F11" s="33"/>
      <c r="G11" s="33"/>
      <c r="H11" s="33"/>
      <c r="I11" s="2"/>
    </row>
    <row r="12" spans="2:10" ht="86.25" customHeight="1" thickBot="1">
      <c r="B12" s="36" t="s">
        <v>3</v>
      </c>
      <c r="C12" s="8" t="str">
        <f>TITULOS!C12</f>
        <v>DELITOS</v>
      </c>
      <c r="D12" s="46" t="s">
        <v>73</v>
      </c>
      <c r="E12" s="46" t="s">
        <v>90</v>
      </c>
      <c r="F12" s="51" t="s">
        <v>75</v>
      </c>
      <c r="G12" s="46" t="s">
        <v>68</v>
      </c>
      <c r="H12" s="51" t="s">
        <v>84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CONTENEDOR!S3</f>
        <v>504</v>
      </c>
      <c r="E13" s="47">
        <f>CONTENEDOR!G3</f>
        <v>30</v>
      </c>
      <c r="F13" s="47">
        <f>CONTENEDOR!V3</f>
        <v>50</v>
      </c>
      <c r="G13" s="47">
        <f>CONTENEDOR!M3</f>
        <v>157</v>
      </c>
      <c r="H13" s="47">
        <f>CONTENEDOR!AF3</f>
        <v>19</v>
      </c>
      <c r="I13" s="16">
        <f>SUM(D13:H13)</f>
        <v>760</v>
      </c>
      <c r="J13" s="40">
        <f aca="true" t="shared" si="0" ref="J13:J44">I13/$I$66</f>
        <v>0.1419234360410831</v>
      </c>
    </row>
    <row r="14" spans="2:10" ht="20.1" customHeight="1">
      <c r="B14" s="37">
        <v>2</v>
      </c>
      <c r="C14" s="42" t="s">
        <v>8</v>
      </c>
      <c r="D14" s="47">
        <f>CONTENEDOR!S4</f>
        <v>31</v>
      </c>
      <c r="E14" s="47">
        <f>CONTENEDOR!G4</f>
        <v>1</v>
      </c>
      <c r="F14" s="47">
        <f>CONTENEDOR!V4</f>
        <v>0</v>
      </c>
      <c r="G14" s="47">
        <f>CONTENEDOR!M4</f>
        <v>43</v>
      </c>
      <c r="H14" s="47">
        <f>CONTENEDOR!AF4</f>
        <v>2</v>
      </c>
      <c r="I14" s="16">
        <f aca="true" t="shared" si="1" ref="I14:I65">SUM(D14:H14)</f>
        <v>77</v>
      </c>
      <c r="J14" s="23">
        <f t="shared" si="0"/>
        <v>0.01437908496732026</v>
      </c>
    </row>
    <row r="15" spans="2:10" ht="20.1" customHeight="1">
      <c r="B15" s="37">
        <v>3</v>
      </c>
      <c r="C15" s="42" t="s">
        <v>9</v>
      </c>
      <c r="D15" s="47">
        <f>CONTENEDOR!S5</f>
        <v>55</v>
      </c>
      <c r="E15" s="47">
        <f>CONTENEDOR!G5</f>
        <v>15</v>
      </c>
      <c r="F15" s="47">
        <f>CONTENEDOR!V5</f>
        <v>25</v>
      </c>
      <c r="G15" s="47">
        <f>CONTENEDOR!M5</f>
        <v>29</v>
      </c>
      <c r="H15" s="47">
        <f>CONTENEDOR!AF5</f>
        <v>1</v>
      </c>
      <c r="I15" s="16">
        <f t="shared" si="1"/>
        <v>125</v>
      </c>
      <c r="J15" s="23">
        <f t="shared" si="0"/>
        <v>0.02334267040149393</v>
      </c>
    </row>
    <row r="16" spans="2:10" ht="20.1" customHeight="1">
      <c r="B16" s="37">
        <v>4</v>
      </c>
      <c r="C16" s="42" t="s">
        <v>10</v>
      </c>
      <c r="D16" s="47">
        <f>CONTENEDOR!S6</f>
        <v>5</v>
      </c>
      <c r="E16" s="47">
        <f>CONTENEDOR!G6</f>
        <v>0</v>
      </c>
      <c r="F16" s="47">
        <f>CONTENEDOR!V6</f>
        <v>0</v>
      </c>
      <c r="G16" s="47">
        <f>CONTENEDOR!M6</f>
        <v>1</v>
      </c>
      <c r="H16" s="47">
        <f>CONTENEDOR!AF6</f>
        <v>0</v>
      </c>
      <c r="I16" s="16">
        <f t="shared" si="1"/>
        <v>6</v>
      </c>
      <c r="J16" s="23">
        <f t="shared" si="0"/>
        <v>0.0011204481792717086</v>
      </c>
    </row>
    <row r="17" spans="2:10" ht="20.1" customHeight="1">
      <c r="B17" s="37">
        <v>5</v>
      </c>
      <c r="C17" s="42" t="s">
        <v>11</v>
      </c>
      <c r="D17" s="47">
        <f>CONTENEDOR!S7</f>
        <v>2</v>
      </c>
      <c r="E17" s="47">
        <f>CONTENEDOR!G7</f>
        <v>0</v>
      </c>
      <c r="F17" s="47">
        <f>CONTENEDOR!V7</f>
        <v>0</v>
      </c>
      <c r="G17" s="47">
        <f>CONTENEDOR!M7</f>
        <v>3</v>
      </c>
      <c r="H17" s="47">
        <f>CONTENEDOR!AF7</f>
        <v>0</v>
      </c>
      <c r="I17" s="16">
        <f t="shared" si="1"/>
        <v>5</v>
      </c>
      <c r="J17" s="23">
        <f t="shared" si="0"/>
        <v>0.0009337068160597573</v>
      </c>
    </row>
    <row r="18" spans="2:10" ht="20.1" customHeight="1">
      <c r="B18" s="37">
        <v>6</v>
      </c>
      <c r="C18" s="42" t="s">
        <v>12</v>
      </c>
      <c r="D18" s="47">
        <f>CONTENEDOR!S8</f>
        <v>1</v>
      </c>
      <c r="E18" s="47">
        <f>CONTENEDOR!G8</f>
        <v>0</v>
      </c>
      <c r="F18" s="47">
        <f>CONTENEDOR!V8</f>
        <v>2</v>
      </c>
      <c r="G18" s="47">
        <f>CONTENEDOR!M8</f>
        <v>1</v>
      </c>
      <c r="H18" s="47">
        <f>CONTENEDOR!AF8</f>
        <v>0</v>
      </c>
      <c r="I18" s="16">
        <f t="shared" si="1"/>
        <v>4</v>
      </c>
      <c r="J18" s="23">
        <f t="shared" si="0"/>
        <v>0.0007469654528478057</v>
      </c>
    </row>
    <row r="19" spans="2:10" ht="20.1" customHeight="1">
      <c r="B19" s="37">
        <v>7</v>
      </c>
      <c r="C19" s="42" t="s">
        <v>13</v>
      </c>
      <c r="D19" s="47">
        <f>CONTENEDOR!S9</f>
        <v>268</v>
      </c>
      <c r="E19" s="47">
        <f>CONTENEDOR!G9</f>
        <v>38</v>
      </c>
      <c r="F19" s="47">
        <f>CONTENEDOR!V9</f>
        <v>146</v>
      </c>
      <c r="G19" s="47">
        <f>CONTENEDOR!M9</f>
        <v>175</v>
      </c>
      <c r="H19" s="47">
        <f>CONTENEDOR!AF9</f>
        <v>128</v>
      </c>
      <c r="I19" s="16">
        <f t="shared" si="1"/>
        <v>755</v>
      </c>
      <c r="J19" s="23">
        <f t="shared" si="0"/>
        <v>0.14098972922502334</v>
      </c>
    </row>
    <row r="20" spans="2:10" ht="20.1" customHeight="1">
      <c r="B20" s="37">
        <v>8</v>
      </c>
      <c r="C20" s="42" t="s">
        <v>14</v>
      </c>
      <c r="D20" s="47">
        <f>CONTENEDOR!S10</f>
        <v>15</v>
      </c>
      <c r="E20" s="47">
        <f>CONTENEDOR!G10</f>
        <v>1</v>
      </c>
      <c r="F20" s="47">
        <f>CONTENEDOR!V10</f>
        <v>24</v>
      </c>
      <c r="G20" s="47">
        <f>CONTENEDOR!M10</f>
        <v>72</v>
      </c>
      <c r="H20" s="47">
        <f>CONTENEDOR!AF10</f>
        <v>12</v>
      </c>
      <c r="I20" s="16">
        <f t="shared" si="1"/>
        <v>124</v>
      </c>
      <c r="J20" s="23">
        <f t="shared" si="0"/>
        <v>0.02315592903828198</v>
      </c>
    </row>
    <row r="21" spans="2:10" ht="20.1" customHeight="1">
      <c r="B21" s="37">
        <v>9</v>
      </c>
      <c r="C21" s="42" t="s">
        <v>15</v>
      </c>
      <c r="D21" s="47">
        <f>CONTENEDOR!S11</f>
        <v>10</v>
      </c>
      <c r="E21" s="47">
        <f>CONTENEDOR!G11</f>
        <v>4</v>
      </c>
      <c r="F21" s="47">
        <f>CONTENEDOR!V11</f>
        <v>1</v>
      </c>
      <c r="G21" s="47">
        <f>CONTENEDOR!M11</f>
        <v>10</v>
      </c>
      <c r="H21" s="47">
        <f>CONTENEDOR!AF11</f>
        <v>2</v>
      </c>
      <c r="I21" s="16">
        <f t="shared" si="1"/>
        <v>27</v>
      </c>
      <c r="J21" s="23">
        <f t="shared" si="0"/>
        <v>0.005042016806722689</v>
      </c>
    </row>
    <row r="22" spans="2:10" ht="20.1" customHeight="1">
      <c r="B22" s="37">
        <v>10</v>
      </c>
      <c r="C22" s="42" t="s">
        <v>16</v>
      </c>
      <c r="D22" s="47">
        <f>CONTENEDOR!S12</f>
        <v>2</v>
      </c>
      <c r="E22" s="47">
        <f>CONTENEDOR!G12</f>
        <v>0</v>
      </c>
      <c r="F22" s="47">
        <f>CONTENEDOR!V12</f>
        <v>0</v>
      </c>
      <c r="G22" s="47">
        <f>CONTENEDOR!M12</f>
        <v>0</v>
      </c>
      <c r="H22" s="47">
        <f>CONTENEDOR!AF12</f>
        <v>0</v>
      </c>
      <c r="I22" s="16">
        <f t="shared" si="1"/>
        <v>2</v>
      </c>
      <c r="J22" s="23">
        <f t="shared" si="0"/>
        <v>0.00037348272642390287</v>
      </c>
    </row>
    <row r="23" spans="2:10" ht="20.1" customHeight="1">
      <c r="B23" s="37">
        <v>11</v>
      </c>
      <c r="C23" s="42" t="s">
        <v>17</v>
      </c>
      <c r="D23" s="47">
        <f>CONTENEDOR!S13</f>
        <v>23</v>
      </c>
      <c r="E23" s="47">
        <f>CONTENEDOR!G13</f>
        <v>0</v>
      </c>
      <c r="F23" s="47">
        <f>CONTENEDOR!V13</f>
        <v>156</v>
      </c>
      <c r="G23" s="47">
        <f>CONTENEDOR!M13</f>
        <v>13</v>
      </c>
      <c r="H23" s="47">
        <f>CONTENEDOR!AF13</f>
        <v>6</v>
      </c>
      <c r="I23" s="16">
        <f t="shared" si="1"/>
        <v>198</v>
      </c>
      <c r="J23" s="23">
        <f t="shared" si="0"/>
        <v>0.03697478991596639</v>
      </c>
    </row>
    <row r="24" spans="2:10" ht="20.1" customHeight="1">
      <c r="B24" s="37">
        <v>12</v>
      </c>
      <c r="C24" s="42" t="s">
        <v>18</v>
      </c>
      <c r="D24" s="47">
        <f>CONTENEDOR!S14</f>
        <v>12</v>
      </c>
      <c r="E24" s="47">
        <f>CONTENEDOR!G14</f>
        <v>0</v>
      </c>
      <c r="F24" s="47">
        <f>CONTENEDOR!V14</f>
        <v>156</v>
      </c>
      <c r="G24" s="47">
        <f>CONTENEDOR!M14</f>
        <v>10</v>
      </c>
      <c r="H24" s="47">
        <f>CONTENEDOR!AF14</f>
        <v>6</v>
      </c>
      <c r="I24" s="16">
        <f t="shared" si="1"/>
        <v>184</v>
      </c>
      <c r="J24" s="23">
        <f t="shared" si="0"/>
        <v>0.03436041083099907</v>
      </c>
    </row>
    <row r="25" spans="2:10" ht="20.1" customHeight="1">
      <c r="B25" s="37">
        <v>13</v>
      </c>
      <c r="C25" s="42" t="s">
        <v>19</v>
      </c>
      <c r="D25" s="47">
        <f>CONTENEDOR!S15</f>
        <v>38</v>
      </c>
      <c r="E25" s="47">
        <f>CONTENEDOR!G15</f>
        <v>0</v>
      </c>
      <c r="F25" s="47">
        <f>CONTENEDOR!V15</f>
        <v>8</v>
      </c>
      <c r="G25" s="47">
        <f>CONTENEDOR!M15</f>
        <v>10</v>
      </c>
      <c r="H25" s="47">
        <f>CONTENEDOR!AF15</f>
        <v>3</v>
      </c>
      <c r="I25" s="16">
        <f t="shared" si="1"/>
        <v>59</v>
      </c>
      <c r="J25" s="23">
        <f t="shared" si="0"/>
        <v>0.011017740429505136</v>
      </c>
    </row>
    <row r="26" spans="2:10" ht="20.1" customHeight="1">
      <c r="B26" s="37">
        <v>14</v>
      </c>
      <c r="C26" s="42" t="s">
        <v>20</v>
      </c>
      <c r="D26" s="47">
        <f>CONTENEDOR!S16</f>
        <v>43</v>
      </c>
      <c r="E26" s="47">
        <f>CONTENEDOR!G16</f>
        <v>5</v>
      </c>
      <c r="F26" s="47">
        <f>CONTENEDOR!V16</f>
        <v>27</v>
      </c>
      <c r="G26" s="47">
        <f>CONTENEDOR!M16</f>
        <v>25</v>
      </c>
      <c r="H26" s="47">
        <f>CONTENEDOR!AF16</f>
        <v>26</v>
      </c>
      <c r="I26" s="16">
        <f t="shared" si="1"/>
        <v>126</v>
      </c>
      <c r="J26" s="23">
        <f t="shared" si="0"/>
        <v>0.023529411764705882</v>
      </c>
    </row>
    <row r="27" spans="2:10" ht="20.1" customHeight="1">
      <c r="B27" s="37">
        <v>15</v>
      </c>
      <c r="C27" s="42" t="s">
        <v>21</v>
      </c>
      <c r="D27" s="47">
        <f>CONTENEDOR!S17</f>
        <v>34</v>
      </c>
      <c r="E27" s="47">
        <f>CONTENEDOR!G17</f>
        <v>4</v>
      </c>
      <c r="F27" s="47">
        <f>CONTENEDOR!V17</f>
        <v>3</v>
      </c>
      <c r="G27" s="47">
        <f>CONTENEDOR!M17</f>
        <v>6</v>
      </c>
      <c r="H27" s="47">
        <f>CONTENEDOR!AF17</f>
        <v>17</v>
      </c>
      <c r="I27" s="16">
        <f t="shared" si="1"/>
        <v>64</v>
      </c>
      <c r="J27" s="23">
        <f t="shared" si="0"/>
        <v>0.011951447245564892</v>
      </c>
    </row>
    <row r="28" spans="2:10" ht="20.1" customHeight="1">
      <c r="B28" s="37">
        <v>16</v>
      </c>
      <c r="C28" s="42" t="s">
        <v>22</v>
      </c>
      <c r="D28" s="47">
        <f>CONTENEDOR!S18</f>
        <v>8</v>
      </c>
      <c r="E28" s="47">
        <f>CONTENEDOR!G18</f>
        <v>0</v>
      </c>
      <c r="F28" s="47">
        <f>CONTENEDOR!V18</f>
        <v>6</v>
      </c>
      <c r="G28" s="47">
        <f>CONTENEDOR!M18</f>
        <v>3</v>
      </c>
      <c r="H28" s="47">
        <f>CONTENEDOR!AF18</f>
        <v>19</v>
      </c>
      <c r="I28" s="16">
        <f t="shared" si="1"/>
        <v>36</v>
      </c>
      <c r="J28" s="23">
        <f t="shared" si="0"/>
        <v>0.0067226890756302525</v>
      </c>
    </row>
    <row r="29" spans="2:10" ht="20.1" customHeight="1">
      <c r="B29" s="37">
        <v>17</v>
      </c>
      <c r="C29" s="42" t="s">
        <v>23</v>
      </c>
      <c r="D29" s="47">
        <f>CONTENEDOR!S19</f>
        <v>1</v>
      </c>
      <c r="E29" s="47">
        <f>CONTENEDOR!G19</f>
        <v>0</v>
      </c>
      <c r="F29" s="47">
        <f>CONTENEDOR!V19</f>
        <v>0</v>
      </c>
      <c r="G29" s="47">
        <f>CONTENEDOR!M19</f>
        <v>2</v>
      </c>
      <c r="H29" s="47">
        <f>CONTENEDOR!AF19</f>
        <v>1</v>
      </c>
      <c r="I29" s="16">
        <f t="shared" si="1"/>
        <v>4</v>
      </c>
      <c r="J29" s="23">
        <f t="shared" si="0"/>
        <v>0.0007469654528478057</v>
      </c>
    </row>
    <row r="30" spans="2:10" ht="20.1" customHeight="1">
      <c r="B30" s="37">
        <v>18</v>
      </c>
      <c r="C30" s="42" t="s">
        <v>24</v>
      </c>
      <c r="D30" s="47">
        <f>CONTENEDOR!S20</f>
        <v>6</v>
      </c>
      <c r="E30" s="47">
        <f>CONTENEDOR!G20</f>
        <v>2</v>
      </c>
      <c r="F30" s="47">
        <f>CONTENEDOR!V20</f>
        <v>22</v>
      </c>
      <c r="G30" s="47">
        <f>CONTENEDOR!M20</f>
        <v>0</v>
      </c>
      <c r="H30" s="47">
        <f>CONTENEDOR!AF20</f>
        <v>11</v>
      </c>
      <c r="I30" s="16">
        <f t="shared" si="1"/>
        <v>41</v>
      </c>
      <c r="J30" s="23">
        <f t="shared" si="0"/>
        <v>0.007656395891690009</v>
      </c>
    </row>
    <row r="31" spans="2:10" ht="20.1" customHeight="1">
      <c r="B31" s="37">
        <v>19</v>
      </c>
      <c r="C31" s="42" t="s">
        <v>25</v>
      </c>
      <c r="D31" s="47">
        <f>CONTENEDOR!S21</f>
        <v>11</v>
      </c>
      <c r="E31" s="47">
        <f>CONTENEDOR!G21</f>
        <v>3</v>
      </c>
      <c r="F31" s="47">
        <f>CONTENEDOR!V21</f>
        <v>4</v>
      </c>
      <c r="G31" s="47">
        <f>CONTENEDOR!M21</f>
        <v>0</v>
      </c>
      <c r="H31" s="47">
        <f>CONTENEDOR!AF21</f>
        <v>12</v>
      </c>
      <c r="I31" s="16">
        <f t="shared" si="1"/>
        <v>30</v>
      </c>
      <c r="J31" s="23">
        <f t="shared" si="0"/>
        <v>0.0056022408963585435</v>
      </c>
    </row>
    <row r="32" spans="2:10" ht="20.1" customHeight="1">
      <c r="B32" s="37">
        <v>20</v>
      </c>
      <c r="C32" s="42" t="s">
        <v>26</v>
      </c>
      <c r="D32" s="47">
        <f>CONTENEDOR!S22</f>
        <v>20</v>
      </c>
      <c r="E32" s="47">
        <f>CONTENEDOR!G22</f>
        <v>3</v>
      </c>
      <c r="F32" s="47">
        <f>CONTENEDOR!V22</f>
        <v>0</v>
      </c>
      <c r="G32" s="47">
        <f>CONTENEDOR!M22</f>
        <v>0</v>
      </c>
      <c r="H32" s="47">
        <f>CONTENEDOR!AF22</f>
        <v>2</v>
      </c>
      <c r="I32" s="16">
        <f t="shared" si="1"/>
        <v>25</v>
      </c>
      <c r="J32" s="23">
        <f t="shared" si="0"/>
        <v>0.004668534080298786</v>
      </c>
    </row>
    <row r="33" spans="2:10" ht="20.1" customHeight="1">
      <c r="B33" s="37">
        <v>21</v>
      </c>
      <c r="C33" s="42" t="s">
        <v>27</v>
      </c>
      <c r="D33" s="47">
        <f>CONTENEDOR!S23</f>
        <v>3</v>
      </c>
      <c r="E33" s="47">
        <f>CONTENEDOR!G23</f>
        <v>0</v>
      </c>
      <c r="F33" s="47">
        <f>CONTENEDOR!V23</f>
        <v>1</v>
      </c>
      <c r="G33" s="47">
        <f>CONTENEDOR!M23</f>
        <v>0</v>
      </c>
      <c r="H33" s="47">
        <f>CONTENEDOR!AF23</f>
        <v>4</v>
      </c>
      <c r="I33" s="16">
        <f t="shared" si="1"/>
        <v>8</v>
      </c>
      <c r="J33" s="23">
        <f t="shared" si="0"/>
        <v>0.0014939309056956115</v>
      </c>
    </row>
    <row r="34" spans="2:10" ht="20.1" customHeight="1">
      <c r="B34" s="37">
        <v>22</v>
      </c>
      <c r="C34" s="42" t="s">
        <v>28</v>
      </c>
      <c r="D34" s="47">
        <f>CONTENEDOR!S24</f>
        <v>0</v>
      </c>
      <c r="E34" s="47">
        <f>CONTENEDOR!G24</f>
        <v>0</v>
      </c>
      <c r="F34" s="47">
        <f>CONTENEDOR!V24</f>
        <v>0</v>
      </c>
      <c r="G34" s="47">
        <f>CONTENEDOR!M24</f>
        <v>0</v>
      </c>
      <c r="H34" s="47">
        <f>CONTENEDOR!AF24</f>
        <v>4</v>
      </c>
      <c r="I34" s="16">
        <f t="shared" si="1"/>
        <v>4</v>
      </c>
      <c r="J34" s="23">
        <f t="shared" si="0"/>
        <v>0.0007469654528478057</v>
      </c>
    </row>
    <row r="35" spans="2:10" ht="20.1" customHeight="1">
      <c r="B35" s="37">
        <v>23</v>
      </c>
      <c r="C35" s="42" t="s">
        <v>29</v>
      </c>
      <c r="D35" s="47">
        <f>CONTENEDOR!S25</f>
        <v>2</v>
      </c>
      <c r="E35" s="47">
        <f>CONTENEDOR!G25</f>
        <v>0</v>
      </c>
      <c r="F35" s="47">
        <f>CONTENEDOR!V25</f>
        <v>1</v>
      </c>
      <c r="G35" s="47">
        <f>CONTENEDOR!M25</f>
        <v>0</v>
      </c>
      <c r="H35" s="47">
        <f>CONTENEDOR!AF25</f>
        <v>2</v>
      </c>
      <c r="I35" s="16">
        <f t="shared" si="1"/>
        <v>5</v>
      </c>
      <c r="J35" s="23">
        <f t="shared" si="0"/>
        <v>0.0009337068160597573</v>
      </c>
    </row>
    <row r="36" spans="2:10" ht="20.1" customHeight="1">
      <c r="B36" s="37">
        <v>24</v>
      </c>
      <c r="C36" s="42" t="s">
        <v>30</v>
      </c>
      <c r="D36" s="47">
        <f>CONTENEDOR!S26</f>
        <v>1</v>
      </c>
      <c r="E36" s="47">
        <f>CONTENEDOR!G26</f>
        <v>0</v>
      </c>
      <c r="F36" s="47">
        <f>CONTENEDOR!V26</f>
        <v>1</v>
      </c>
      <c r="G36" s="47">
        <f>CONTENEDOR!M26</f>
        <v>0</v>
      </c>
      <c r="H36" s="47">
        <f>CONTENEDOR!AF26</f>
        <v>1</v>
      </c>
      <c r="I36" s="16">
        <f t="shared" si="1"/>
        <v>3</v>
      </c>
      <c r="J36" s="23">
        <f t="shared" si="0"/>
        <v>0.0005602240896358543</v>
      </c>
    </row>
    <row r="37" spans="2:10" ht="20.1" customHeight="1">
      <c r="B37" s="37">
        <v>25</v>
      </c>
      <c r="C37" s="42" t="s">
        <v>31</v>
      </c>
      <c r="D37" s="47">
        <f>CONTENEDOR!S27</f>
        <v>247</v>
      </c>
      <c r="E37" s="47">
        <f>CONTENEDOR!G27</f>
        <v>2</v>
      </c>
      <c r="F37" s="47">
        <f>CONTENEDOR!V27</f>
        <v>33</v>
      </c>
      <c r="G37" s="47">
        <f>CONTENEDOR!M27</f>
        <v>6</v>
      </c>
      <c r="H37" s="47">
        <f>CONTENEDOR!AF27</f>
        <v>54</v>
      </c>
      <c r="I37" s="16">
        <f t="shared" si="1"/>
        <v>342</v>
      </c>
      <c r="J37" s="23">
        <f t="shared" si="0"/>
        <v>0.06386554621848739</v>
      </c>
    </row>
    <row r="38" spans="2:10" ht="20.1" customHeight="1">
      <c r="B38" s="37">
        <v>26</v>
      </c>
      <c r="C38" s="42" t="s">
        <v>32</v>
      </c>
      <c r="D38" s="47">
        <f>CONTENEDOR!S28</f>
        <v>2</v>
      </c>
      <c r="E38" s="47">
        <f>CONTENEDOR!G28</f>
        <v>16</v>
      </c>
      <c r="F38" s="47">
        <f>CONTENEDOR!V28</f>
        <v>20</v>
      </c>
      <c r="G38" s="47">
        <f>CONTENEDOR!M28</f>
        <v>0</v>
      </c>
      <c r="H38" s="47">
        <f>CONTENEDOR!AF28</f>
        <v>16</v>
      </c>
      <c r="I38" s="16">
        <f t="shared" si="1"/>
        <v>54</v>
      </c>
      <c r="J38" s="23">
        <f t="shared" si="0"/>
        <v>0.010084033613445379</v>
      </c>
    </row>
    <row r="39" spans="2:10" ht="20.1" customHeight="1">
      <c r="B39" s="37">
        <v>27</v>
      </c>
      <c r="C39" s="42" t="s">
        <v>33</v>
      </c>
      <c r="D39" s="47">
        <f>CONTENEDOR!S29</f>
        <v>120</v>
      </c>
      <c r="E39" s="47">
        <f>CONTENEDOR!G29</f>
        <v>0</v>
      </c>
      <c r="F39" s="47">
        <f>CONTENEDOR!V29</f>
        <v>667</v>
      </c>
      <c r="G39" s="47">
        <f>CONTENEDOR!M29</f>
        <v>37</v>
      </c>
      <c r="H39" s="47">
        <f>CONTENEDOR!AF29</f>
        <v>19</v>
      </c>
      <c r="I39" s="16">
        <f t="shared" si="1"/>
        <v>843</v>
      </c>
      <c r="J39" s="23">
        <f t="shared" si="0"/>
        <v>0.15742296918767507</v>
      </c>
    </row>
    <row r="40" spans="2:10" ht="20.1" customHeight="1">
      <c r="B40" s="37">
        <v>28</v>
      </c>
      <c r="C40" s="42" t="s">
        <v>34</v>
      </c>
      <c r="D40" s="47">
        <f>CONTENEDOR!S30</f>
        <v>81</v>
      </c>
      <c r="E40" s="47">
        <f>CONTENEDOR!G30</f>
        <v>10</v>
      </c>
      <c r="F40" s="47">
        <f>CONTENEDOR!V30</f>
        <v>98</v>
      </c>
      <c r="G40" s="47">
        <f>CONTENEDOR!M30</f>
        <v>76</v>
      </c>
      <c r="H40" s="47">
        <f>CONTENEDOR!AF30</f>
        <v>45</v>
      </c>
      <c r="I40" s="16">
        <f t="shared" si="1"/>
        <v>310</v>
      </c>
      <c r="J40" s="23">
        <f t="shared" si="0"/>
        <v>0.05788982259570495</v>
      </c>
    </row>
    <row r="41" spans="2:10" ht="20.1" customHeight="1">
      <c r="B41" s="37">
        <v>29</v>
      </c>
      <c r="C41" s="42" t="s">
        <v>35</v>
      </c>
      <c r="D41" s="47">
        <f>CONTENEDOR!S31</f>
        <v>122</v>
      </c>
      <c r="E41" s="47">
        <f>CONTENEDOR!G31</f>
        <v>25</v>
      </c>
      <c r="F41" s="47">
        <f>CONTENEDOR!V31</f>
        <v>36</v>
      </c>
      <c r="G41" s="47">
        <f>CONTENEDOR!M31</f>
        <v>19</v>
      </c>
      <c r="H41" s="47">
        <f>CONTENEDOR!AF31</f>
        <v>126</v>
      </c>
      <c r="I41" s="16">
        <f t="shared" si="1"/>
        <v>328</v>
      </c>
      <c r="J41" s="23">
        <f t="shared" si="0"/>
        <v>0.06125116713352007</v>
      </c>
    </row>
    <row r="42" spans="2:10" ht="20.1" customHeight="1">
      <c r="B42" s="37">
        <v>30</v>
      </c>
      <c r="C42" s="42" t="s">
        <v>36</v>
      </c>
      <c r="D42" s="47">
        <f>CONTENEDOR!S32</f>
        <v>80</v>
      </c>
      <c r="E42" s="47">
        <f>CONTENEDOR!G32</f>
        <v>14</v>
      </c>
      <c r="F42" s="47">
        <f>CONTENEDOR!V32</f>
        <v>12</v>
      </c>
      <c r="G42" s="47">
        <f>CONTENEDOR!M32</f>
        <v>40</v>
      </c>
      <c r="H42" s="47">
        <f>CONTENEDOR!AF32</f>
        <v>40</v>
      </c>
      <c r="I42" s="16">
        <f t="shared" si="1"/>
        <v>186</v>
      </c>
      <c r="J42" s="23">
        <f t="shared" si="0"/>
        <v>0.03473389355742297</v>
      </c>
    </row>
    <row r="43" spans="2:10" ht="20.1" customHeight="1">
      <c r="B43" s="37">
        <v>31</v>
      </c>
      <c r="C43" s="42" t="s">
        <v>37</v>
      </c>
      <c r="D43" s="47">
        <f>CONTENEDOR!S33</f>
        <v>185</v>
      </c>
      <c r="E43" s="47">
        <f>CONTENEDOR!G33</f>
        <v>6</v>
      </c>
      <c r="F43" s="47">
        <f>CONTENEDOR!V33</f>
        <v>12</v>
      </c>
      <c r="G43" s="47">
        <f>CONTENEDOR!M33</f>
        <v>14</v>
      </c>
      <c r="H43" s="47">
        <f>CONTENEDOR!AF33</f>
        <v>14</v>
      </c>
      <c r="I43" s="16">
        <f t="shared" si="1"/>
        <v>231</v>
      </c>
      <c r="J43" s="23">
        <f t="shared" si="0"/>
        <v>0.043137254901960784</v>
      </c>
    </row>
    <row r="44" spans="2:10" ht="20.1" customHeight="1">
      <c r="B44" s="37">
        <v>32</v>
      </c>
      <c r="C44" s="42" t="s">
        <v>38</v>
      </c>
      <c r="D44" s="47">
        <f>CONTENEDOR!S34</f>
        <v>1</v>
      </c>
      <c r="E44" s="47">
        <f>CONTENEDOR!G34</f>
        <v>0</v>
      </c>
      <c r="F44" s="47">
        <f>CONTENEDOR!V34</f>
        <v>78</v>
      </c>
      <c r="G44" s="47">
        <f>CONTENEDOR!M34</f>
        <v>2</v>
      </c>
      <c r="H44" s="47">
        <f>CONTENEDOR!AF34</f>
        <v>0</v>
      </c>
      <c r="I44" s="16">
        <f t="shared" si="1"/>
        <v>81</v>
      </c>
      <c r="J44" s="23">
        <f t="shared" si="0"/>
        <v>0.015126050420168067</v>
      </c>
    </row>
    <row r="45" spans="2:10" ht="20.1" customHeight="1">
      <c r="B45" s="37">
        <v>33</v>
      </c>
      <c r="C45" s="42" t="s">
        <v>39</v>
      </c>
      <c r="D45" s="47">
        <f>CONTENEDOR!S35</f>
        <v>4</v>
      </c>
      <c r="E45" s="47">
        <f>CONTENEDOR!G35</f>
        <v>0</v>
      </c>
      <c r="F45" s="47">
        <f>CONTENEDOR!V35</f>
        <v>5</v>
      </c>
      <c r="G45" s="47">
        <f>CONTENEDOR!M35</f>
        <v>4</v>
      </c>
      <c r="H45" s="47">
        <f>CONTENEDOR!AF35</f>
        <v>3</v>
      </c>
      <c r="I45" s="16">
        <f t="shared" si="1"/>
        <v>16</v>
      </c>
      <c r="J45" s="23">
        <f aca="true" t="shared" si="2" ref="J45:J65">I45/$I$66</f>
        <v>0.002987861811391223</v>
      </c>
    </row>
    <row r="46" spans="2:10" ht="20.1" customHeight="1">
      <c r="B46" s="37">
        <v>34</v>
      </c>
      <c r="C46" s="42" t="s">
        <v>40</v>
      </c>
      <c r="D46" s="47">
        <f>CONTENEDOR!S36</f>
        <v>0</v>
      </c>
      <c r="E46" s="47">
        <f>CONTENEDOR!G36</f>
        <v>0</v>
      </c>
      <c r="F46" s="47">
        <f>CONTENEDOR!V36</f>
        <v>91</v>
      </c>
      <c r="G46" s="47">
        <f>CONTENEDOR!M36</f>
        <v>4</v>
      </c>
      <c r="H46" s="47">
        <f>CONTENEDOR!AF36</f>
        <v>1</v>
      </c>
      <c r="I46" s="16">
        <f t="shared" si="1"/>
        <v>96</v>
      </c>
      <c r="J46" s="23">
        <f t="shared" si="2"/>
        <v>0.017927170868347338</v>
      </c>
    </row>
    <row r="47" spans="2:10" ht="20.1" customHeight="1">
      <c r="B47" s="37">
        <v>35</v>
      </c>
      <c r="C47" s="42" t="s">
        <v>41</v>
      </c>
      <c r="D47" s="47">
        <f>CONTENEDOR!S37</f>
        <v>8</v>
      </c>
      <c r="E47" s="47">
        <f>CONTENEDOR!G37</f>
        <v>6</v>
      </c>
      <c r="F47" s="47">
        <f>CONTENEDOR!V37</f>
        <v>3</v>
      </c>
      <c r="G47" s="47">
        <f>CONTENEDOR!M37</f>
        <v>3</v>
      </c>
      <c r="H47" s="47">
        <f>CONTENEDOR!AF37</f>
        <v>7</v>
      </c>
      <c r="I47" s="16">
        <f t="shared" si="1"/>
        <v>27</v>
      </c>
      <c r="J47" s="23">
        <f t="shared" si="2"/>
        <v>0.005042016806722689</v>
      </c>
    </row>
    <row r="48" spans="2:10" ht="20.1" customHeight="1">
      <c r="B48" s="37">
        <v>36</v>
      </c>
      <c r="C48" s="42" t="s">
        <v>42</v>
      </c>
      <c r="D48" s="47">
        <f>CONTENEDOR!S38</f>
        <v>2</v>
      </c>
      <c r="E48" s="47">
        <f>CONTENEDOR!G38</f>
        <v>2</v>
      </c>
      <c r="F48" s="47">
        <f>CONTENEDOR!V38</f>
        <v>0</v>
      </c>
      <c r="G48" s="47">
        <f>CONTENEDOR!M38</f>
        <v>5</v>
      </c>
      <c r="H48" s="47">
        <f>CONTENEDOR!AF38</f>
        <v>1</v>
      </c>
      <c r="I48" s="16">
        <f t="shared" si="1"/>
        <v>10</v>
      </c>
      <c r="J48" s="23">
        <f t="shared" si="2"/>
        <v>0.0018674136321195146</v>
      </c>
    </row>
    <row r="49" spans="2:10" ht="20.1" customHeight="1">
      <c r="B49" s="37">
        <v>37</v>
      </c>
      <c r="C49" s="42" t="s">
        <v>43</v>
      </c>
      <c r="D49" s="47">
        <f>CONTENEDOR!S39</f>
        <v>0</v>
      </c>
      <c r="E49" s="47">
        <f>CONTENEDOR!G39</f>
        <v>0</v>
      </c>
      <c r="F49" s="47">
        <f>CONTENEDOR!V39</f>
        <v>2</v>
      </c>
      <c r="G49" s="47">
        <f>CONTENEDOR!M39</f>
        <v>0</v>
      </c>
      <c r="H49" s="47">
        <f>CONTENEDOR!AF39</f>
        <v>0</v>
      </c>
      <c r="I49" s="16">
        <f t="shared" si="1"/>
        <v>2</v>
      </c>
      <c r="J49" s="23">
        <f t="shared" si="2"/>
        <v>0.00037348272642390287</v>
      </c>
    </row>
    <row r="50" spans="2:10" ht="20.1" customHeight="1">
      <c r="B50" s="37">
        <v>38</v>
      </c>
      <c r="C50" s="42" t="s">
        <v>44</v>
      </c>
      <c r="D50" s="47">
        <f>CONTENEDOR!S40</f>
        <v>2</v>
      </c>
      <c r="E50" s="47">
        <f>CONTENEDOR!G40</f>
        <v>0</v>
      </c>
      <c r="F50" s="47">
        <f>CONTENEDOR!V40</f>
        <v>0</v>
      </c>
      <c r="G50" s="47">
        <f>CONTENEDOR!M40</f>
        <v>0</v>
      </c>
      <c r="H50" s="47">
        <f>CONTENEDOR!AF40</f>
        <v>0</v>
      </c>
      <c r="I50" s="16">
        <f t="shared" si="1"/>
        <v>2</v>
      </c>
      <c r="J50" s="23">
        <f t="shared" si="2"/>
        <v>0.00037348272642390287</v>
      </c>
    </row>
    <row r="51" spans="2:10" ht="20.1" customHeight="1">
      <c r="B51" s="37">
        <v>39</v>
      </c>
      <c r="C51" s="42" t="s">
        <v>45</v>
      </c>
      <c r="D51" s="47">
        <f>CONTENEDOR!S41</f>
        <v>2</v>
      </c>
      <c r="E51" s="47">
        <f>CONTENEDOR!G41</f>
        <v>4</v>
      </c>
      <c r="F51" s="47">
        <f>CONTENEDOR!V41</f>
        <v>0</v>
      </c>
      <c r="G51" s="47">
        <f>CONTENEDOR!M41</f>
        <v>3</v>
      </c>
      <c r="H51" s="47">
        <f>CONTENEDOR!AF41</f>
        <v>0</v>
      </c>
      <c r="I51" s="16">
        <f t="shared" si="1"/>
        <v>9</v>
      </c>
      <c r="J51" s="23">
        <f t="shared" si="2"/>
        <v>0.0016806722689075631</v>
      </c>
    </row>
    <row r="52" spans="2:10" ht="20.1" customHeight="1">
      <c r="B52" s="37">
        <v>40</v>
      </c>
      <c r="C52" s="42" t="s">
        <v>46</v>
      </c>
      <c r="D52" s="47">
        <f>CONTENEDOR!S42</f>
        <v>0</v>
      </c>
      <c r="E52" s="47">
        <f>CONTENEDOR!G42</f>
        <v>0</v>
      </c>
      <c r="F52" s="47">
        <f>CONTENEDOR!V42</f>
        <v>0</v>
      </c>
      <c r="G52" s="47">
        <f>CONTENEDOR!M42</f>
        <v>0</v>
      </c>
      <c r="H52" s="47">
        <f>CONTENEDOR!AF42</f>
        <v>0</v>
      </c>
      <c r="I52" s="16">
        <f t="shared" si="1"/>
        <v>0</v>
      </c>
      <c r="J52" s="23">
        <f t="shared" si="2"/>
        <v>0</v>
      </c>
    </row>
    <row r="53" spans="2:10" ht="20.1" customHeight="1">
      <c r="B53" s="37">
        <v>41</v>
      </c>
      <c r="C53" s="42" t="s">
        <v>47</v>
      </c>
      <c r="D53" s="47">
        <f>CONTENEDOR!S43</f>
        <v>4</v>
      </c>
      <c r="E53" s="47">
        <f>CONTENEDOR!G43</f>
        <v>0</v>
      </c>
      <c r="F53" s="47">
        <f>CONTENEDOR!V43</f>
        <v>0</v>
      </c>
      <c r="G53" s="47">
        <f>CONTENEDOR!M43</f>
        <v>1</v>
      </c>
      <c r="H53" s="47">
        <f>CONTENEDOR!AF43</f>
        <v>0</v>
      </c>
      <c r="I53" s="16">
        <f t="shared" si="1"/>
        <v>5</v>
      </c>
      <c r="J53" s="23">
        <f t="shared" si="2"/>
        <v>0.0009337068160597573</v>
      </c>
    </row>
    <row r="54" spans="2:10" ht="20.1" customHeight="1">
      <c r="B54" s="37">
        <v>42</v>
      </c>
      <c r="C54" s="42" t="s">
        <v>48</v>
      </c>
      <c r="D54" s="47">
        <f>CONTENEDOR!S44</f>
        <v>0</v>
      </c>
      <c r="E54" s="47">
        <f>CONTENEDOR!G44</f>
        <v>0</v>
      </c>
      <c r="F54" s="47">
        <f>CONTENEDOR!V44</f>
        <v>0</v>
      </c>
      <c r="G54" s="47">
        <f>CONTENEDOR!M44</f>
        <v>0</v>
      </c>
      <c r="H54" s="47">
        <f>CONTENEDOR!AF44</f>
        <v>0</v>
      </c>
      <c r="I54" s="16">
        <f t="shared" si="1"/>
        <v>0</v>
      </c>
      <c r="J54" s="23">
        <f t="shared" si="2"/>
        <v>0</v>
      </c>
    </row>
    <row r="55" spans="2:10" ht="20.1" customHeight="1">
      <c r="B55" s="37">
        <v>43</v>
      </c>
      <c r="C55" s="42" t="s">
        <v>49</v>
      </c>
      <c r="D55" s="47">
        <f>CONTENEDOR!S45</f>
        <v>0</v>
      </c>
      <c r="E55" s="47">
        <f>CONTENEDOR!G45</f>
        <v>0</v>
      </c>
      <c r="F55" s="47">
        <f>CONTENEDOR!V45</f>
        <v>1</v>
      </c>
      <c r="G55" s="47">
        <f>CONTENEDOR!M45</f>
        <v>0</v>
      </c>
      <c r="H55" s="47">
        <f>CONTENEDOR!AF45</f>
        <v>0</v>
      </c>
      <c r="I55" s="16">
        <f t="shared" si="1"/>
        <v>1</v>
      </c>
      <c r="J55" s="23">
        <f t="shared" si="2"/>
        <v>0.00018674136321195143</v>
      </c>
    </row>
    <row r="56" spans="2:10" ht="20.1" customHeight="1">
      <c r="B56" s="37">
        <v>44</v>
      </c>
      <c r="C56" s="42" t="s">
        <v>50</v>
      </c>
      <c r="D56" s="47">
        <f>CONTENEDOR!S46</f>
        <v>1</v>
      </c>
      <c r="E56" s="47">
        <f>CONTENEDOR!G46</f>
        <v>0</v>
      </c>
      <c r="F56" s="47">
        <f>CONTENEDOR!V46</f>
        <v>1</v>
      </c>
      <c r="G56" s="47">
        <f>CONTENEDOR!M46</f>
        <v>0</v>
      </c>
      <c r="H56" s="47">
        <f>CONTENEDOR!AF46</f>
        <v>1</v>
      </c>
      <c r="I56" s="16">
        <f t="shared" si="1"/>
        <v>3</v>
      </c>
      <c r="J56" s="23">
        <f t="shared" si="2"/>
        <v>0.0005602240896358543</v>
      </c>
    </row>
    <row r="57" spans="2:10" ht="20.1" customHeight="1">
      <c r="B57" s="37">
        <v>45</v>
      </c>
      <c r="C57" s="42" t="s">
        <v>51</v>
      </c>
      <c r="D57" s="47">
        <f>CONTENEDOR!S47</f>
        <v>0</v>
      </c>
      <c r="E57" s="47">
        <f>CONTENEDOR!G47</f>
        <v>0</v>
      </c>
      <c r="F57" s="47">
        <f>CONTENEDOR!V47</f>
        <v>0</v>
      </c>
      <c r="G57" s="47">
        <f>CONTENEDOR!M47</f>
        <v>0</v>
      </c>
      <c r="H57" s="47">
        <f>CONTENEDOR!AF47</f>
        <v>0</v>
      </c>
      <c r="I57" s="16">
        <f t="shared" si="1"/>
        <v>0</v>
      </c>
      <c r="J57" s="23">
        <f t="shared" si="2"/>
        <v>0</v>
      </c>
    </row>
    <row r="58" spans="2:10" ht="20.1" customHeight="1">
      <c r="B58" s="37">
        <v>46</v>
      </c>
      <c r="C58" s="42" t="s">
        <v>52</v>
      </c>
      <c r="D58" s="47">
        <f>CONTENEDOR!S48</f>
        <v>2</v>
      </c>
      <c r="E58" s="47">
        <f>CONTENEDOR!G48</f>
        <v>0</v>
      </c>
      <c r="F58" s="47">
        <f>CONTENEDOR!V48</f>
        <v>0</v>
      </c>
      <c r="G58" s="47">
        <f>CONTENEDOR!M48</f>
        <v>0</v>
      </c>
      <c r="H58" s="47">
        <f>CONTENEDOR!AF48</f>
        <v>0</v>
      </c>
      <c r="I58" s="16">
        <f t="shared" si="1"/>
        <v>2</v>
      </c>
      <c r="J58" s="23">
        <f t="shared" si="2"/>
        <v>0.00037348272642390287</v>
      </c>
    </row>
    <row r="59" spans="2:10" ht="20.1" customHeight="1">
      <c r="B59" s="37">
        <v>47</v>
      </c>
      <c r="C59" s="42" t="s">
        <v>53</v>
      </c>
      <c r="D59" s="47">
        <f>CONTENEDOR!S49</f>
        <v>2</v>
      </c>
      <c r="E59" s="47">
        <f>CONTENEDOR!G49</f>
        <v>0</v>
      </c>
      <c r="F59" s="47">
        <f>CONTENEDOR!V49</f>
        <v>2</v>
      </c>
      <c r="G59" s="47">
        <f>CONTENEDOR!M49</f>
        <v>0</v>
      </c>
      <c r="H59" s="47">
        <f>CONTENEDOR!AF49</f>
        <v>0</v>
      </c>
      <c r="I59" s="16">
        <f t="shared" si="1"/>
        <v>4</v>
      </c>
      <c r="J59" s="23">
        <f t="shared" si="2"/>
        <v>0.0007469654528478057</v>
      </c>
    </row>
    <row r="60" spans="2:10" ht="20.1" customHeight="1">
      <c r="B60" s="37">
        <v>48</v>
      </c>
      <c r="C60" s="42" t="s">
        <v>54</v>
      </c>
      <c r="D60" s="47">
        <f>CONTENEDOR!S50</f>
        <v>1</v>
      </c>
      <c r="E60" s="47">
        <f>CONTENEDOR!G50</f>
        <v>0</v>
      </c>
      <c r="F60" s="47">
        <f>CONTENEDOR!V50</f>
        <v>1</v>
      </c>
      <c r="G60" s="47">
        <f>CONTENEDOR!M50</f>
        <v>0</v>
      </c>
      <c r="H60" s="47">
        <f>CONTENEDOR!AF50</f>
        <v>0</v>
      </c>
      <c r="I60" s="16">
        <f t="shared" si="1"/>
        <v>2</v>
      </c>
      <c r="J60" s="23">
        <f t="shared" si="2"/>
        <v>0.00037348272642390287</v>
      </c>
    </row>
    <row r="61" spans="2:10" ht="20.1" customHeight="1">
      <c r="B61" s="37">
        <v>49</v>
      </c>
      <c r="C61" s="42" t="s">
        <v>55</v>
      </c>
      <c r="D61" s="47">
        <f>CONTENEDOR!S51</f>
        <v>0</v>
      </c>
      <c r="E61" s="47">
        <f>CONTENEDOR!G51</f>
        <v>0</v>
      </c>
      <c r="F61" s="47">
        <f>CONTENEDOR!V51</f>
        <v>0</v>
      </c>
      <c r="G61" s="47">
        <f>CONTENEDOR!M51</f>
        <v>1</v>
      </c>
      <c r="H61" s="47">
        <f>CONTENEDOR!AF51</f>
        <v>0</v>
      </c>
      <c r="I61" s="16">
        <f t="shared" si="1"/>
        <v>1</v>
      </c>
      <c r="J61" s="23">
        <f t="shared" si="2"/>
        <v>0.00018674136321195143</v>
      </c>
    </row>
    <row r="62" spans="2:10" ht="20.1" customHeight="1">
      <c r="B62" s="37">
        <v>50</v>
      </c>
      <c r="C62" s="42" t="s">
        <v>56</v>
      </c>
      <c r="D62" s="47">
        <f>CONTENEDOR!S52</f>
        <v>0</v>
      </c>
      <c r="E62" s="47">
        <f>CONTENEDOR!G52</f>
        <v>0</v>
      </c>
      <c r="F62" s="47">
        <f>CONTENEDOR!V52</f>
        <v>0</v>
      </c>
      <c r="G62" s="47">
        <f>CONTENEDOR!M52</f>
        <v>0</v>
      </c>
      <c r="H62" s="47">
        <f>CONTENEDOR!AF52</f>
        <v>0</v>
      </c>
      <c r="I62" s="16">
        <f t="shared" si="1"/>
        <v>0</v>
      </c>
      <c r="J62" s="23">
        <f t="shared" si="2"/>
        <v>0</v>
      </c>
    </row>
    <row r="63" spans="2:10" ht="20.1" customHeight="1">
      <c r="B63" s="37">
        <v>51</v>
      </c>
      <c r="C63" s="42" t="s">
        <v>57</v>
      </c>
      <c r="D63" s="47">
        <f>CONTENEDOR!S53</f>
        <v>1</v>
      </c>
      <c r="E63" s="47">
        <f>CONTENEDOR!G53</f>
        <v>0</v>
      </c>
      <c r="F63" s="47">
        <f>CONTENEDOR!V53</f>
        <v>1</v>
      </c>
      <c r="G63" s="47">
        <f>CONTENEDOR!M53</f>
        <v>0</v>
      </c>
      <c r="H63" s="47">
        <f>CONTENEDOR!AF53</f>
        <v>0</v>
      </c>
      <c r="I63" s="16">
        <f t="shared" si="1"/>
        <v>2</v>
      </c>
      <c r="J63" s="23">
        <f t="shared" si="2"/>
        <v>0.00037348272642390287</v>
      </c>
    </row>
    <row r="64" spans="2:10" ht="20.1" customHeight="1">
      <c r="B64" s="37">
        <v>52</v>
      </c>
      <c r="C64" s="42" t="s">
        <v>58</v>
      </c>
      <c r="D64" s="47">
        <f>CONTENEDOR!S54</f>
        <v>0</v>
      </c>
      <c r="E64" s="47">
        <f>CONTENEDOR!G54</f>
        <v>0</v>
      </c>
      <c r="F64" s="47">
        <f>CONTENEDOR!V54</f>
        <v>0</v>
      </c>
      <c r="G64" s="47">
        <f>CONTENEDOR!M54</f>
        <v>0</v>
      </c>
      <c r="H64" s="47">
        <f>CONTENEDOR!AF54</f>
        <v>0</v>
      </c>
      <c r="I64" s="16">
        <f t="shared" si="1"/>
        <v>0</v>
      </c>
      <c r="J64" s="23">
        <f t="shared" si="2"/>
        <v>0</v>
      </c>
    </row>
    <row r="65" spans="2:10" ht="20.1" customHeight="1" thickBot="1">
      <c r="B65" s="38">
        <v>53</v>
      </c>
      <c r="C65" s="43" t="s">
        <v>59</v>
      </c>
      <c r="D65" s="47">
        <f>CONTENEDOR!S55</f>
        <v>44</v>
      </c>
      <c r="E65" s="47">
        <f>CONTENEDOR!G55</f>
        <v>4</v>
      </c>
      <c r="F65" s="47">
        <f>CONTENEDOR!V55</f>
        <v>60</v>
      </c>
      <c r="G65" s="47">
        <f>CONTENEDOR!M55</f>
        <v>12</v>
      </c>
      <c r="H65" s="47">
        <f>CONTENEDOR!AF55</f>
        <v>6</v>
      </c>
      <c r="I65" s="16">
        <f t="shared" si="1"/>
        <v>126</v>
      </c>
      <c r="J65" s="26">
        <f t="shared" si="2"/>
        <v>0.023529411764705882</v>
      </c>
    </row>
    <row r="66" spans="3:10" ht="23.25" customHeight="1" thickBot="1">
      <c r="C66" s="39" t="str">
        <f>TITULOS!C15</f>
        <v xml:space="preserve"> </v>
      </c>
      <c r="D66" s="12">
        <f aca="true" t="shared" si="3" ref="D66:H66">SUM(D13:D65)</f>
        <v>2006</v>
      </c>
      <c r="E66" s="12">
        <f t="shared" si="3"/>
        <v>195</v>
      </c>
      <c r="F66" s="12">
        <f t="shared" si="3"/>
        <v>1756</v>
      </c>
      <c r="G66" s="12">
        <f t="shared" si="3"/>
        <v>787</v>
      </c>
      <c r="H66" s="12">
        <f t="shared" si="3"/>
        <v>611</v>
      </c>
      <c r="I66" s="12">
        <f>SUM(I13:I65)</f>
        <v>5355</v>
      </c>
      <c r="J66" s="20">
        <f>SUM(J13:J65)</f>
        <v>0.9999999999999997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D8"/>
    <mergeCell ref="E8:K8"/>
  </mergeCells>
  <conditionalFormatting sqref="J13:J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{ACB6055C-DF11-48CE-90DF-AB34907891B9}</x14:id>
        </ext>
      </extLst>
    </cfRule>
  </conditionalFormatting>
  <conditionalFormatting sqref="E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{0C8073AD-7293-4E8A-B315-25B05A6A9379}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{2991BABF-4128-4150-BD47-C71EF3A41694}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B6055C-DF11-48CE-90DF-AB34907891B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0C8073AD-7293-4E8A-B315-25B05A6A93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  <x14:conditionalFormatting xmlns:xm="http://schemas.microsoft.com/office/excel/2006/main">
          <x14:cfRule type="dataBar" id="{2991BABF-4128-4150-BD47-C71EF3A416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4:M66"/>
  <sheetViews>
    <sheetView zoomScale="115" zoomScaleNormal="115" workbookViewId="0" topLeftCell="A1">
      <selection activeCell="K12" sqref="K12"/>
    </sheetView>
  </sheetViews>
  <sheetFormatPr defaultColWidth="11.421875" defaultRowHeight="15"/>
  <cols>
    <col min="1" max="1" width="13.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7" width="11.57421875" style="0" bestFit="1" customWidth="1"/>
    <col min="8" max="8" width="13.140625" style="0" customWidth="1"/>
    <col min="9" max="9" width="5.57421875" style="0" customWidth="1"/>
    <col min="10" max="10" width="6.421875" style="0" customWidth="1"/>
  </cols>
  <sheetData>
    <row r="1" ht="15"/>
    <row r="4" spans="1:13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  <c r="K4" s="13"/>
      <c r="L4" s="13"/>
      <c r="M4" s="13"/>
    </row>
    <row r="5" spans="1:13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  <c r="K5" s="14"/>
      <c r="L5" s="14"/>
      <c r="M5" s="14"/>
    </row>
    <row r="6" spans="1:13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  <c r="K6" s="9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0" t="str">
        <f>TITULOS!C6</f>
        <v xml:space="preserve">NÚMERO DE CASOS SOMETIDOS POR TIPO DE DELITO -   </v>
      </c>
      <c r="B8" s="70"/>
      <c r="C8" s="70"/>
      <c r="D8" s="71" t="s">
        <v>116</v>
      </c>
      <c r="E8" s="71"/>
      <c r="F8" s="71"/>
      <c r="G8" s="71"/>
      <c r="H8" s="71"/>
      <c r="I8" s="71"/>
      <c r="J8" s="71"/>
      <c r="K8" s="15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  <c r="K10" s="49"/>
      <c r="L10" s="49"/>
      <c r="M10" s="49"/>
    </row>
    <row r="11" spans="3:7" ht="4.5" customHeight="1" thickBot="1">
      <c r="C11" s="2"/>
      <c r="D11" s="33"/>
      <c r="E11" s="33"/>
      <c r="F11" s="33"/>
      <c r="G11" s="2"/>
    </row>
    <row r="12" spans="2:8" ht="87.75" customHeight="1" thickBot="1">
      <c r="B12" s="36" t="s">
        <v>3</v>
      </c>
      <c r="C12" s="8" t="str">
        <f>TITULOS!C12</f>
        <v>DELITOS</v>
      </c>
      <c r="D12" s="46" t="s">
        <v>77</v>
      </c>
      <c r="E12" s="51" t="s">
        <v>117</v>
      </c>
      <c r="F12" s="51" t="s">
        <v>63</v>
      </c>
      <c r="G12" s="3" t="str">
        <f>TITULOS!C13</f>
        <v>TOTAL</v>
      </c>
      <c r="H12" s="3" t="str">
        <f>TITULOS!C14</f>
        <v>%</v>
      </c>
    </row>
    <row r="13" spans="2:8" ht="20.1" customHeight="1">
      <c r="B13" s="37">
        <v>1</v>
      </c>
      <c r="C13" s="41" t="s">
        <v>7</v>
      </c>
      <c r="D13" s="47">
        <f>CONTENEDOR!X3</f>
        <v>25</v>
      </c>
      <c r="E13" s="47">
        <f>CONTENEDOR!AH3</f>
        <v>31</v>
      </c>
      <c r="F13" s="47">
        <f>CONTENEDOR!H3</f>
        <v>8</v>
      </c>
      <c r="G13" s="16">
        <f aca="true" t="shared" si="0" ref="G13:G44">SUM(D13:F13)</f>
        <v>64</v>
      </c>
      <c r="H13" s="40">
        <f aca="true" t="shared" si="1" ref="H13:H44">G13/$G$66</f>
        <v>0.07776427703523693</v>
      </c>
    </row>
    <row r="14" spans="2:8" ht="20.1" customHeight="1">
      <c r="B14" s="37">
        <v>2</v>
      </c>
      <c r="C14" s="42" t="s">
        <v>8</v>
      </c>
      <c r="D14" s="47">
        <f>CONTENEDOR!X4</f>
        <v>28</v>
      </c>
      <c r="E14" s="47">
        <f>CONTENEDOR!AH4</f>
        <v>12</v>
      </c>
      <c r="F14" s="47">
        <f>CONTENEDOR!H4</f>
        <v>6</v>
      </c>
      <c r="G14" s="16">
        <f t="shared" si="0"/>
        <v>46</v>
      </c>
      <c r="H14" s="23">
        <f t="shared" si="1"/>
        <v>0.05589307411907655</v>
      </c>
    </row>
    <row r="15" spans="2:8" ht="20.1" customHeight="1">
      <c r="B15" s="37">
        <v>3</v>
      </c>
      <c r="C15" s="42" t="s">
        <v>9</v>
      </c>
      <c r="D15" s="47">
        <f>CONTENEDOR!X5</f>
        <v>35</v>
      </c>
      <c r="E15" s="47">
        <f>CONTENEDOR!AH5</f>
        <v>3</v>
      </c>
      <c r="F15" s="47">
        <f>CONTENEDOR!H5</f>
        <v>11</v>
      </c>
      <c r="G15" s="16">
        <f t="shared" si="0"/>
        <v>49</v>
      </c>
      <c r="H15" s="23">
        <f t="shared" si="1"/>
        <v>0.05953827460510328</v>
      </c>
    </row>
    <row r="16" spans="2:8" ht="20.1" customHeight="1">
      <c r="B16" s="37">
        <v>4</v>
      </c>
      <c r="C16" s="42" t="s">
        <v>10</v>
      </c>
      <c r="D16" s="47">
        <f>CONTENEDOR!X6</f>
        <v>6</v>
      </c>
      <c r="E16" s="47">
        <f>CONTENEDOR!AH6</f>
        <v>2</v>
      </c>
      <c r="F16" s="47">
        <f>CONTENEDOR!H6</f>
        <v>0</v>
      </c>
      <c r="G16" s="16">
        <f t="shared" si="0"/>
        <v>8</v>
      </c>
      <c r="H16" s="23">
        <f t="shared" si="1"/>
        <v>0.009720534629404616</v>
      </c>
    </row>
    <row r="17" spans="2:8" ht="20.1" customHeight="1">
      <c r="B17" s="37">
        <v>5</v>
      </c>
      <c r="C17" s="42" t="s">
        <v>11</v>
      </c>
      <c r="D17" s="47">
        <f>CONTENEDOR!X7</f>
        <v>0</v>
      </c>
      <c r="E17" s="47">
        <f>CONTENEDOR!AH7</f>
        <v>0</v>
      </c>
      <c r="F17" s="47">
        <f>CONTENEDOR!H7</f>
        <v>0</v>
      </c>
      <c r="G17" s="16">
        <f t="shared" si="0"/>
        <v>0</v>
      </c>
      <c r="H17" s="23">
        <f t="shared" si="1"/>
        <v>0</v>
      </c>
    </row>
    <row r="18" spans="2:8" ht="20.1" customHeight="1">
      <c r="B18" s="37">
        <v>6</v>
      </c>
      <c r="C18" s="42" t="s">
        <v>12</v>
      </c>
      <c r="D18" s="47">
        <f>CONTENEDOR!X8</f>
        <v>0</v>
      </c>
      <c r="E18" s="47">
        <f>CONTENEDOR!AH8</f>
        <v>1</v>
      </c>
      <c r="F18" s="47">
        <f>CONTENEDOR!H8</f>
        <v>0</v>
      </c>
      <c r="G18" s="16">
        <f t="shared" si="0"/>
        <v>1</v>
      </c>
      <c r="H18" s="23">
        <f t="shared" si="1"/>
        <v>0.001215066828675577</v>
      </c>
    </row>
    <row r="19" spans="2:8" ht="20.1" customHeight="1">
      <c r="B19" s="37">
        <v>7</v>
      </c>
      <c r="C19" s="42" t="s">
        <v>13</v>
      </c>
      <c r="D19" s="47">
        <f>CONTENEDOR!X9</f>
        <v>44</v>
      </c>
      <c r="E19" s="47">
        <f>CONTENEDOR!AH9</f>
        <v>25</v>
      </c>
      <c r="F19" s="47">
        <f>CONTENEDOR!H9</f>
        <v>30</v>
      </c>
      <c r="G19" s="16">
        <f t="shared" si="0"/>
        <v>99</v>
      </c>
      <c r="H19" s="23">
        <f t="shared" si="1"/>
        <v>0.12029161603888214</v>
      </c>
    </row>
    <row r="20" spans="2:8" ht="20.1" customHeight="1">
      <c r="B20" s="37">
        <v>8</v>
      </c>
      <c r="C20" s="42" t="s">
        <v>14</v>
      </c>
      <c r="D20" s="47">
        <f>CONTENEDOR!X10</f>
        <v>6</v>
      </c>
      <c r="E20" s="47">
        <f>CONTENEDOR!AH10</f>
        <v>13</v>
      </c>
      <c r="F20" s="47">
        <f>CONTENEDOR!H10</f>
        <v>6</v>
      </c>
      <c r="G20" s="16">
        <f t="shared" si="0"/>
        <v>25</v>
      </c>
      <c r="H20" s="23">
        <f t="shared" si="1"/>
        <v>0.030376670716889428</v>
      </c>
    </row>
    <row r="21" spans="2:8" ht="20.1" customHeight="1">
      <c r="B21" s="37">
        <v>9</v>
      </c>
      <c r="C21" s="42" t="s">
        <v>15</v>
      </c>
      <c r="D21" s="47">
        <f>CONTENEDOR!X11</f>
        <v>1</v>
      </c>
      <c r="E21" s="47">
        <f>CONTENEDOR!AH11</f>
        <v>1</v>
      </c>
      <c r="F21" s="47">
        <f>CONTENEDOR!H11</f>
        <v>0</v>
      </c>
      <c r="G21" s="16">
        <f t="shared" si="0"/>
        <v>2</v>
      </c>
      <c r="H21" s="23">
        <f t="shared" si="1"/>
        <v>0.002430133657351154</v>
      </c>
    </row>
    <row r="22" spans="2:8" ht="20.1" customHeight="1">
      <c r="B22" s="37">
        <v>10</v>
      </c>
      <c r="C22" s="42" t="s">
        <v>16</v>
      </c>
      <c r="D22" s="47">
        <f>CONTENEDOR!X12</f>
        <v>0</v>
      </c>
      <c r="E22" s="47">
        <f>CONTENEDOR!AH12</f>
        <v>0</v>
      </c>
      <c r="F22" s="47">
        <f>CONTENEDOR!H12</f>
        <v>0</v>
      </c>
      <c r="G22" s="16">
        <f t="shared" si="0"/>
        <v>0</v>
      </c>
      <c r="H22" s="23">
        <f t="shared" si="1"/>
        <v>0</v>
      </c>
    </row>
    <row r="23" spans="2:8" ht="20.1" customHeight="1">
      <c r="B23" s="37">
        <v>11</v>
      </c>
      <c r="C23" s="42" t="s">
        <v>17</v>
      </c>
      <c r="D23" s="47">
        <f>CONTENEDOR!X13</f>
        <v>0</v>
      </c>
      <c r="E23" s="47">
        <f>CONTENEDOR!AH13</f>
        <v>2</v>
      </c>
      <c r="F23" s="47">
        <f>CONTENEDOR!H13</f>
        <v>0</v>
      </c>
      <c r="G23" s="16">
        <f t="shared" si="0"/>
        <v>2</v>
      </c>
      <c r="H23" s="23">
        <f t="shared" si="1"/>
        <v>0.002430133657351154</v>
      </c>
    </row>
    <row r="24" spans="2:8" ht="20.1" customHeight="1">
      <c r="B24" s="37">
        <v>12</v>
      </c>
      <c r="C24" s="42" t="s">
        <v>18</v>
      </c>
      <c r="D24" s="47">
        <f>CONTENEDOR!X14</f>
        <v>1</v>
      </c>
      <c r="E24" s="47">
        <f>CONTENEDOR!AH14</f>
        <v>2</v>
      </c>
      <c r="F24" s="47">
        <f>CONTENEDOR!H14</f>
        <v>2</v>
      </c>
      <c r="G24" s="16">
        <f t="shared" si="0"/>
        <v>5</v>
      </c>
      <c r="H24" s="23">
        <f t="shared" si="1"/>
        <v>0.006075334143377886</v>
      </c>
    </row>
    <row r="25" spans="2:8" ht="20.1" customHeight="1">
      <c r="B25" s="37">
        <v>13</v>
      </c>
      <c r="C25" s="42" t="s">
        <v>19</v>
      </c>
      <c r="D25" s="47">
        <f>CONTENEDOR!X15</f>
        <v>0</v>
      </c>
      <c r="E25" s="47">
        <f>CONTENEDOR!AH15</f>
        <v>3</v>
      </c>
      <c r="F25" s="47">
        <f>CONTENEDOR!H15</f>
        <v>4</v>
      </c>
      <c r="G25" s="16">
        <f t="shared" si="0"/>
        <v>7</v>
      </c>
      <c r="H25" s="23">
        <f t="shared" si="1"/>
        <v>0.00850546780072904</v>
      </c>
    </row>
    <row r="26" spans="2:8" ht="20.1" customHeight="1">
      <c r="B26" s="37">
        <v>14</v>
      </c>
      <c r="C26" s="42" t="s">
        <v>20</v>
      </c>
      <c r="D26" s="47">
        <f>CONTENEDOR!X16</f>
        <v>15</v>
      </c>
      <c r="E26" s="47">
        <f>CONTENEDOR!AH16</f>
        <v>3</v>
      </c>
      <c r="F26" s="47">
        <f>CONTENEDOR!H16</f>
        <v>14</v>
      </c>
      <c r="G26" s="16">
        <f t="shared" si="0"/>
        <v>32</v>
      </c>
      <c r="H26" s="23">
        <f t="shared" si="1"/>
        <v>0.038882138517618466</v>
      </c>
    </row>
    <row r="27" spans="2:8" ht="20.1" customHeight="1">
      <c r="B27" s="37">
        <v>15</v>
      </c>
      <c r="C27" s="42" t="s">
        <v>21</v>
      </c>
      <c r="D27" s="47">
        <f>CONTENEDOR!X17</f>
        <v>12</v>
      </c>
      <c r="E27" s="47">
        <f>CONTENEDOR!AH17</f>
        <v>0</v>
      </c>
      <c r="F27" s="47">
        <f>CONTENEDOR!H17</f>
        <v>5</v>
      </c>
      <c r="G27" s="16">
        <f t="shared" si="0"/>
        <v>17</v>
      </c>
      <c r="H27" s="23">
        <f t="shared" si="1"/>
        <v>0.020656136087484813</v>
      </c>
    </row>
    <row r="28" spans="2:8" ht="20.1" customHeight="1">
      <c r="B28" s="37">
        <v>16</v>
      </c>
      <c r="C28" s="42" t="s">
        <v>22</v>
      </c>
      <c r="D28" s="47">
        <f>CONTENEDOR!X18</f>
        <v>2</v>
      </c>
      <c r="E28" s="47">
        <f>CONTENEDOR!AH18</f>
        <v>3</v>
      </c>
      <c r="F28" s="47">
        <f>CONTENEDOR!H18</f>
        <v>10</v>
      </c>
      <c r="G28" s="16">
        <f t="shared" si="0"/>
        <v>15</v>
      </c>
      <c r="H28" s="23">
        <f t="shared" si="1"/>
        <v>0.018226002430133656</v>
      </c>
    </row>
    <row r="29" spans="2:8" ht="20.1" customHeight="1">
      <c r="B29" s="37">
        <v>17</v>
      </c>
      <c r="C29" s="42" t="s">
        <v>23</v>
      </c>
      <c r="D29" s="47">
        <f>CONTENEDOR!X19</f>
        <v>0</v>
      </c>
      <c r="E29" s="47">
        <f>CONTENEDOR!AH19</f>
        <v>0</v>
      </c>
      <c r="F29" s="47">
        <f>CONTENEDOR!H19</f>
        <v>1</v>
      </c>
      <c r="G29" s="16">
        <f t="shared" si="0"/>
        <v>1</v>
      </c>
      <c r="H29" s="23">
        <f t="shared" si="1"/>
        <v>0.001215066828675577</v>
      </c>
    </row>
    <row r="30" spans="2:8" ht="20.1" customHeight="1">
      <c r="B30" s="37">
        <v>18</v>
      </c>
      <c r="C30" s="42" t="s">
        <v>24</v>
      </c>
      <c r="D30" s="47">
        <f>CONTENEDOR!X20</f>
        <v>10</v>
      </c>
      <c r="E30" s="47">
        <f>CONTENEDOR!AH20</f>
        <v>8</v>
      </c>
      <c r="F30" s="47">
        <f>CONTENEDOR!H20</f>
        <v>4</v>
      </c>
      <c r="G30" s="16">
        <f t="shared" si="0"/>
        <v>22</v>
      </c>
      <c r="H30" s="23">
        <f t="shared" si="1"/>
        <v>0.026731470230862697</v>
      </c>
    </row>
    <row r="31" spans="2:8" ht="20.1" customHeight="1">
      <c r="B31" s="37">
        <v>19</v>
      </c>
      <c r="C31" s="42" t="s">
        <v>25</v>
      </c>
      <c r="D31" s="47">
        <f>CONTENEDOR!X21</f>
        <v>8</v>
      </c>
      <c r="E31" s="47">
        <f>CONTENEDOR!AH21</f>
        <v>5</v>
      </c>
      <c r="F31" s="47">
        <f>CONTENEDOR!H21</f>
        <v>4</v>
      </c>
      <c r="G31" s="16">
        <f t="shared" si="0"/>
        <v>17</v>
      </c>
      <c r="H31" s="23">
        <f t="shared" si="1"/>
        <v>0.020656136087484813</v>
      </c>
    </row>
    <row r="32" spans="2:8" ht="20.1" customHeight="1">
      <c r="B32" s="37">
        <v>20</v>
      </c>
      <c r="C32" s="42" t="s">
        <v>26</v>
      </c>
      <c r="D32" s="47">
        <f>CONTENEDOR!X22</f>
        <v>2</v>
      </c>
      <c r="E32" s="47">
        <f>CONTENEDOR!AH22</f>
        <v>7</v>
      </c>
      <c r="F32" s="47">
        <f>CONTENEDOR!H22</f>
        <v>0</v>
      </c>
      <c r="G32" s="16">
        <f t="shared" si="0"/>
        <v>9</v>
      </c>
      <c r="H32" s="23">
        <f t="shared" si="1"/>
        <v>0.010935601458080195</v>
      </c>
    </row>
    <row r="33" spans="2:8" ht="20.1" customHeight="1">
      <c r="B33" s="37">
        <v>21</v>
      </c>
      <c r="C33" s="42" t="s">
        <v>27</v>
      </c>
      <c r="D33" s="47">
        <f>CONTENEDOR!X23</f>
        <v>3</v>
      </c>
      <c r="E33" s="47">
        <f>CONTENEDOR!AH23</f>
        <v>0</v>
      </c>
      <c r="F33" s="47">
        <f>CONTENEDOR!H23</f>
        <v>1</v>
      </c>
      <c r="G33" s="16">
        <f t="shared" si="0"/>
        <v>4</v>
      </c>
      <c r="H33" s="23">
        <f t="shared" si="1"/>
        <v>0.004860267314702308</v>
      </c>
    </row>
    <row r="34" spans="2:8" ht="20.1" customHeight="1">
      <c r="B34" s="37">
        <v>22</v>
      </c>
      <c r="C34" s="42" t="s">
        <v>28</v>
      </c>
      <c r="D34" s="47">
        <f>CONTENEDOR!X24</f>
        <v>1</v>
      </c>
      <c r="E34" s="47">
        <f>CONTENEDOR!AH24</f>
        <v>0</v>
      </c>
      <c r="F34" s="47">
        <f>CONTENEDOR!H24</f>
        <v>0</v>
      </c>
      <c r="G34" s="16">
        <f t="shared" si="0"/>
        <v>1</v>
      </c>
      <c r="H34" s="23">
        <f t="shared" si="1"/>
        <v>0.001215066828675577</v>
      </c>
    </row>
    <row r="35" spans="2:8" ht="20.1" customHeight="1">
      <c r="B35" s="37">
        <v>23</v>
      </c>
      <c r="C35" s="42" t="s">
        <v>29</v>
      </c>
      <c r="D35" s="47">
        <f>CONTENEDOR!X25</f>
        <v>1</v>
      </c>
      <c r="E35" s="47">
        <f>CONTENEDOR!AH25</f>
        <v>0</v>
      </c>
      <c r="F35" s="47">
        <f>CONTENEDOR!H25</f>
        <v>0</v>
      </c>
      <c r="G35" s="16">
        <f t="shared" si="0"/>
        <v>1</v>
      </c>
      <c r="H35" s="23">
        <f t="shared" si="1"/>
        <v>0.001215066828675577</v>
      </c>
    </row>
    <row r="36" spans="2:8" ht="20.1" customHeight="1">
      <c r="B36" s="37">
        <v>24</v>
      </c>
      <c r="C36" s="42" t="s">
        <v>30</v>
      </c>
      <c r="D36" s="47">
        <f>CONTENEDOR!X26</f>
        <v>0</v>
      </c>
      <c r="E36" s="47">
        <f>CONTENEDOR!AH26</f>
        <v>0</v>
      </c>
      <c r="F36" s="47">
        <f>CONTENEDOR!H26</f>
        <v>0</v>
      </c>
      <c r="G36" s="16">
        <f t="shared" si="0"/>
        <v>0</v>
      </c>
      <c r="H36" s="23">
        <f t="shared" si="1"/>
        <v>0</v>
      </c>
    </row>
    <row r="37" spans="2:8" ht="20.1" customHeight="1">
      <c r="B37" s="37">
        <v>25</v>
      </c>
      <c r="C37" s="42" t="s">
        <v>31</v>
      </c>
      <c r="D37" s="47">
        <f>CONTENEDOR!X27</f>
        <v>41</v>
      </c>
      <c r="E37" s="47">
        <f>CONTENEDOR!AH27</f>
        <v>24</v>
      </c>
      <c r="F37" s="47">
        <f>CONTENEDOR!H27</f>
        <v>19</v>
      </c>
      <c r="G37" s="16">
        <f t="shared" si="0"/>
        <v>84</v>
      </c>
      <c r="H37" s="23">
        <f t="shared" si="1"/>
        <v>0.10206561360874848</v>
      </c>
    </row>
    <row r="38" spans="2:8" ht="20.1" customHeight="1">
      <c r="B38" s="37">
        <v>26</v>
      </c>
      <c r="C38" s="42" t="s">
        <v>32</v>
      </c>
      <c r="D38" s="47">
        <f>CONTENEDOR!X28</f>
        <v>0</v>
      </c>
      <c r="E38" s="47">
        <f>CONTENEDOR!AH28</f>
        <v>1</v>
      </c>
      <c r="F38" s="47">
        <f>CONTENEDOR!H28</f>
        <v>0</v>
      </c>
      <c r="G38" s="16">
        <f t="shared" si="0"/>
        <v>1</v>
      </c>
      <c r="H38" s="23">
        <f t="shared" si="1"/>
        <v>0.001215066828675577</v>
      </c>
    </row>
    <row r="39" spans="2:8" ht="20.1" customHeight="1">
      <c r="B39" s="37">
        <v>27</v>
      </c>
      <c r="C39" s="42" t="s">
        <v>33</v>
      </c>
      <c r="D39" s="47">
        <f>CONTENEDOR!X29</f>
        <v>4</v>
      </c>
      <c r="E39" s="47">
        <f>CONTENEDOR!AH29</f>
        <v>7</v>
      </c>
      <c r="F39" s="47">
        <f>CONTENEDOR!H29</f>
        <v>6</v>
      </c>
      <c r="G39" s="16">
        <f t="shared" si="0"/>
        <v>17</v>
      </c>
      <c r="H39" s="23">
        <f t="shared" si="1"/>
        <v>0.020656136087484813</v>
      </c>
    </row>
    <row r="40" spans="2:8" ht="20.1" customHeight="1">
      <c r="B40" s="37">
        <v>28</v>
      </c>
      <c r="C40" s="42" t="s">
        <v>34</v>
      </c>
      <c r="D40" s="47">
        <f>CONTENEDOR!X30</f>
        <v>15</v>
      </c>
      <c r="E40" s="47">
        <f>CONTENEDOR!AH30</f>
        <v>26</v>
      </c>
      <c r="F40" s="47">
        <f>CONTENEDOR!H30</f>
        <v>10</v>
      </c>
      <c r="G40" s="16">
        <f t="shared" si="0"/>
        <v>51</v>
      </c>
      <c r="H40" s="23">
        <f t="shared" si="1"/>
        <v>0.061968408262454436</v>
      </c>
    </row>
    <row r="41" spans="2:8" ht="20.1" customHeight="1">
      <c r="B41" s="37">
        <v>29</v>
      </c>
      <c r="C41" s="42" t="s">
        <v>35</v>
      </c>
      <c r="D41" s="47">
        <f>CONTENEDOR!X31</f>
        <v>15</v>
      </c>
      <c r="E41" s="47">
        <f>CONTENEDOR!AH31</f>
        <v>11</v>
      </c>
      <c r="F41" s="47">
        <f>CONTENEDOR!H31</f>
        <v>9</v>
      </c>
      <c r="G41" s="16">
        <f t="shared" si="0"/>
        <v>35</v>
      </c>
      <c r="H41" s="23">
        <f t="shared" si="1"/>
        <v>0.0425273390036452</v>
      </c>
    </row>
    <row r="42" spans="2:8" ht="20.1" customHeight="1">
      <c r="B42" s="37">
        <v>30</v>
      </c>
      <c r="C42" s="42" t="s">
        <v>36</v>
      </c>
      <c r="D42" s="47">
        <f>CONTENEDOR!X32</f>
        <v>18</v>
      </c>
      <c r="E42" s="47">
        <f>CONTENEDOR!AH32</f>
        <v>30</v>
      </c>
      <c r="F42" s="47">
        <f>CONTENEDOR!H32</f>
        <v>6</v>
      </c>
      <c r="G42" s="16">
        <f t="shared" si="0"/>
        <v>54</v>
      </c>
      <c r="H42" s="23">
        <f t="shared" si="1"/>
        <v>0.06561360874848117</v>
      </c>
    </row>
    <row r="43" spans="2:8" ht="20.1" customHeight="1">
      <c r="B43" s="37">
        <v>31</v>
      </c>
      <c r="C43" s="42" t="s">
        <v>37</v>
      </c>
      <c r="D43" s="47">
        <f>CONTENEDOR!X33</f>
        <v>35</v>
      </c>
      <c r="E43" s="47">
        <f>CONTENEDOR!AH33</f>
        <v>24</v>
      </c>
      <c r="F43" s="47">
        <f>CONTENEDOR!H33</f>
        <v>20</v>
      </c>
      <c r="G43" s="16">
        <f t="shared" si="0"/>
        <v>79</v>
      </c>
      <c r="H43" s="23">
        <f t="shared" si="1"/>
        <v>0.0959902794653706</v>
      </c>
    </row>
    <row r="44" spans="2:8" ht="20.1" customHeight="1">
      <c r="B44" s="37">
        <v>32</v>
      </c>
      <c r="C44" s="42" t="s">
        <v>38</v>
      </c>
      <c r="D44" s="47">
        <f>CONTENEDOR!X34</f>
        <v>0</v>
      </c>
      <c r="E44" s="47">
        <f>CONTENEDOR!AH34</f>
        <v>0</v>
      </c>
      <c r="F44" s="47">
        <f>CONTENEDOR!H34</f>
        <v>0</v>
      </c>
      <c r="G44" s="16">
        <f t="shared" si="0"/>
        <v>0</v>
      </c>
      <c r="H44" s="23">
        <f t="shared" si="1"/>
        <v>0</v>
      </c>
    </row>
    <row r="45" spans="2:8" ht="20.1" customHeight="1">
      <c r="B45" s="37">
        <v>33</v>
      </c>
      <c r="C45" s="42" t="s">
        <v>39</v>
      </c>
      <c r="D45" s="47">
        <f>CONTENEDOR!X35</f>
        <v>0</v>
      </c>
      <c r="E45" s="47">
        <f>CONTENEDOR!AH35</f>
        <v>0</v>
      </c>
      <c r="F45" s="47">
        <f>CONTENEDOR!H35</f>
        <v>0</v>
      </c>
      <c r="G45" s="16">
        <f aca="true" t="shared" si="2" ref="G45:G65">SUM(D45:F45)</f>
        <v>0</v>
      </c>
      <c r="H45" s="23">
        <f aca="true" t="shared" si="3" ref="H45:H65">G45/$G$66</f>
        <v>0</v>
      </c>
    </row>
    <row r="46" spans="2:8" ht="20.1" customHeight="1">
      <c r="B46" s="37">
        <v>34</v>
      </c>
      <c r="C46" s="42" t="s">
        <v>40</v>
      </c>
      <c r="D46" s="47">
        <f>CONTENEDOR!X36</f>
        <v>0</v>
      </c>
      <c r="E46" s="47">
        <f>CONTENEDOR!AH36</f>
        <v>0</v>
      </c>
      <c r="F46" s="47">
        <f>CONTENEDOR!H36</f>
        <v>0</v>
      </c>
      <c r="G46" s="16">
        <f t="shared" si="2"/>
        <v>0</v>
      </c>
      <c r="H46" s="23">
        <f t="shared" si="3"/>
        <v>0</v>
      </c>
    </row>
    <row r="47" spans="2:8" ht="20.1" customHeight="1">
      <c r="B47" s="37">
        <v>35</v>
      </c>
      <c r="C47" s="42" t="s">
        <v>41</v>
      </c>
      <c r="D47" s="47">
        <f>CONTENEDOR!X37</f>
        <v>4</v>
      </c>
      <c r="E47" s="47">
        <f>CONTENEDOR!AH37</f>
        <v>2</v>
      </c>
      <c r="F47" s="47">
        <f>CONTENEDOR!H37</f>
        <v>3</v>
      </c>
      <c r="G47" s="16">
        <f t="shared" si="2"/>
        <v>9</v>
      </c>
      <c r="H47" s="23">
        <f t="shared" si="3"/>
        <v>0.010935601458080195</v>
      </c>
    </row>
    <row r="48" spans="2:8" ht="20.1" customHeight="1">
      <c r="B48" s="37">
        <v>36</v>
      </c>
      <c r="C48" s="42" t="s">
        <v>42</v>
      </c>
      <c r="D48" s="47">
        <f>CONTENEDOR!X38</f>
        <v>0</v>
      </c>
      <c r="E48" s="47">
        <f>CONTENEDOR!AH38</f>
        <v>3</v>
      </c>
      <c r="F48" s="47">
        <f>CONTENEDOR!H38</f>
        <v>1</v>
      </c>
      <c r="G48" s="16">
        <f t="shared" si="2"/>
        <v>4</v>
      </c>
      <c r="H48" s="23">
        <f t="shared" si="3"/>
        <v>0.004860267314702308</v>
      </c>
    </row>
    <row r="49" spans="2:8" ht="20.1" customHeight="1">
      <c r="B49" s="37">
        <v>37</v>
      </c>
      <c r="C49" s="42" t="s">
        <v>43</v>
      </c>
      <c r="D49" s="47">
        <f>CONTENEDOR!X39</f>
        <v>6</v>
      </c>
      <c r="E49" s="47">
        <f>CONTENEDOR!AH39</f>
        <v>0</v>
      </c>
      <c r="F49" s="47">
        <f>CONTENEDOR!H39</f>
        <v>0</v>
      </c>
      <c r="G49" s="16">
        <f t="shared" si="2"/>
        <v>6</v>
      </c>
      <c r="H49" s="23">
        <f t="shared" si="3"/>
        <v>0.007290400972053463</v>
      </c>
    </row>
    <row r="50" spans="2:8" ht="20.1" customHeight="1">
      <c r="B50" s="37">
        <v>38</v>
      </c>
      <c r="C50" s="42" t="s">
        <v>44</v>
      </c>
      <c r="D50" s="47">
        <f>CONTENEDOR!X40</f>
        <v>0</v>
      </c>
      <c r="E50" s="47">
        <f>CONTENEDOR!AH40</f>
        <v>0</v>
      </c>
      <c r="F50" s="47">
        <f>CONTENEDOR!H40</f>
        <v>0</v>
      </c>
      <c r="G50" s="16">
        <f t="shared" si="2"/>
        <v>0</v>
      </c>
      <c r="H50" s="23">
        <f t="shared" si="3"/>
        <v>0</v>
      </c>
    </row>
    <row r="51" spans="2:8" ht="20.1" customHeight="1">
      <c r="B51" s="37">
        <v>39</v>
      </c>
      <c r="C51" s="42" t="s">
        <v>45</v>
      </c>
      <c r="D51" s="47">
        <f>CONTENEDOR!X41</f>
        <v>1</v>
      </c>
      <c r="E51" s="47">
        <f>CONTENEDOR!AH41</f>
        <v>35</v>
      </c>
      <c r="F51" s="47">
        <f>CONTENEDOR!H41</f>
        <v>0</v>
      </c>
      <c r="G51" s="16">
        <f t="shared" si="2"/>
        <v>36</v>
      </c>
      <c r="H51" s="23">
        <f t="shared" si="3"/>
        <v>0.04374240583232078</v>
      </c>
    </row>
    <row r="52" spans="2:8" ht="20.1" customHeight="1">
      <c r="B52" s="37">
        <v>40</v>
      </c>
      <c r="C52" s="42" t="s">
        <v>46</v>
      </c>
      <c r="D52" s="47">
        <f>CONTENEDOR!X42</f>
        <v>0</v>
      </c>
      <c r="E52" s="47">
        <f>CONTENEDOR!AH42</f>
        <v>1</v>
      </c>
      <c r="F52" s="47">
        <f>CONTENEDOR!H42</f>
        <v>0</v>
      </c>
      <c r="G52" s="16">
        <f t="shared" si="2"/>
        <v>1</v>
      </c>
      <c r="H52" s="23">
        <f t="shared" si="3"/>
        <v>0.001215066828675577</v>
      </c>
    </row>
    <row r="53" spans="2:8" ht="20.1" customHeight="1">
      <c r="B53" s="37">
        <v>41</v>
      </c>
      <c r="C53" s="42" t="s">
        <v>47</v>
      </c>
      <c r="D53" s="47">
        <f>CONTENEDOR!X43</f>
        <v>0</v>
      </c>
      <c r="E53" s="47">
        <f>CONTENEDOR!AH43</f>
        <v>1</v>
      </c>
      <c r="F53" s="47">
        <f>CONTENEDOR!H43</f>
        <v>0</v>
      </c>
      <c r="G53" s="16">
        <f t="shared" si="2"/>
        <v>1</v>
      </c>
      <c r="H53" s="23">
        <f t="shared" si="3"/>
        <v>0.001215066828675577</v>
      </c>
    </row>
    <row r="54" spans="2:8" ht="20.1" customHeight="1">
      <c r="B54" s="37">
        <v>42</v>
      </c>
      <c r="C54" s="42" t="s">
        <v>48</v>
      </c>
      <c r="D54" s="47">
        <f>CONTENEDOR!X44</f>
        <v>0</v>
      </c>
      <c r="E54" s="47">
        <f>CONTENEDOR!AH44</f>
        <v>0</v>
      </c>
      <c r="F54" s="47">
        <f>CONTENEDOR!H44</f>
        <v>0</v>
      </c>
      <c r="G54" s="16">
        <f t="shared" si="2"/>
        <v>0</v>
      </c>
      <c r="H54" s="23">
        <f t="shared" si="3"/>
        <v>0</v>
      </c>
    </row>
    <row r="55" spans="2:8" ht="20.1" customHeight="1">
      <c r="B55" s="37">
        <v>43</v>
      </c>
      <c r="C55" s="42" t="s">
        <v>49</v>
      </c>
      <c r="D55" s="47">
        <f>CONTENEDOR!X45</f>
        <v>0</v>
      </c>
      <c r="E55" s="47">
        <f>CONTENEDOR!AH45</f>
        <v>0</v>
      </c>
      <c r="F55" s="47">
        <f>CONTENEDOR!H45</f>
        <v>0</v>
      </c>
      <c r="G55" s="16">
        <f t="shared" si="2"/>
        <v>0</v>
      </c>
      <c r="H55" s="23">
        <f t="shared" si="3"/>
        <v>0</v>
      </c>
    </row>
    <row r="56" spans="2:8" ht="20.1" customHeight="1">
      <c r="B56" s="37">
        <v>44</v>
      </c>
      <c r="C56" s="42" t="s">
        <v>50</v>
      </c>
      <c r="D56" s="47">
        <f>CONTENEDOR!X46</f>
        <v>0</v>
      </c>
      <c r="E56" s="47">
        <f>CONTENEDOR!AH46</f>
        <v>0</v>
      </c>
      <c r="F56" s="47">
        <f>CONTENEDOR!H46</f>
        <v>0</v>
      </c>
      <c r="G56" s="16">
        <f t="shared" si="2"/>
        <v>0</v>
      </c>
      <c r="H56" s="23">
        <f t="shared" si="3"/>
        <v>0</v>
      </c>
    </row>
    <row r="57" spans="2:8" ht="20.1" customHeight="1">
      <c r="B57" s="37">
        <v>45</v>
      </c>
      <c r="C57" s="42" t="s">
        <v>51</v>
      </c>
      <c r="D57" s="47">
        <f>CONTENEDOR!X47</f>
        <v>0</v>
      </c>
      <c r="E57" s="47">
        <f>CONTENEDOR!AH47</f>
        <v>0</v>
      </c>
      <c r="F57" s="47">
        <f>CONTENEDOR!H47</f>
        <v>1</v>
      </c>
      <c r="G57" s="16">
        <f t="shared" si="2"/>
        <v>1</v>
      </c>
      <c r="H57" s="23">
        <f t="shared" si="3"/>
        <v>0.001215066828675577</v>
      </c>
    </row>
    <row r="58" spans="2:8" ht="20.1" customHeight="1">
      <c r="B58" s="37">
        <v>46</v>
      </c>
      <c r="C58" s="42" t="s">
        <v>52</v>
      </c>
      <c r="D58" s="47">
        <f>CONTENEDOR!X48</f>
        <v>0</v>
      </c>
      <c r="E58" s="47">
        <f>CONTENEDOR!AH48</f>
        <v>0</v>
      </c>
      <c r="F58" s="47">
        <f>CONTENEDOR!H48</f>
        <v>0</v>
      </c>
      <c r="G58" s="16">
        <f t="shared" si="2"/>
        <v>0</v>
      </c>
      <c r="H58" s="23">
        <f t="shared" si="3"/>
        <v>0</v>
      </c>
    </row>
    <row r="59" spans="2:8" ht="20.1" customHeight="1">
      <c r="B59" s="37">
        <v>47</v>
      </c>
      <c r="C59" s="42" t="s">
        <v>53</v>
      </c>
      <c r="D59" s="47">
        <f>CONTENEDOR!X49</f>
        <v>1</v>
      </c>
      <c r="E59" s="47">
        <f>CONTENEDOR!AH49</f>
        <v>0</v>
      </c>
      <c r="F59" s="47">
        <f>CONTENEDOR!H49</f>
        <v>0</v>
      </c>
      <c r="G59" s="16">
        <f t="shared" si="2"/>
        <v>1</v>
      </c>
      <c r="H59" s="23">
        <f t="shared" si="3"/>
        <v>0.001215066828675577</v>
      </c>
    </row>
    <row r="60" spans="2:8" ht="20.1" customHeight="1">
      <c r="B60" s="37">
        <v>48</v>
      </c>
      <c r="C60" s="42" t="s">
        <v>54</v>
      </c>
      <c r="D60" s="47">
        <f>CONTENEDOR!X50</f>
        <v>0</v>
      </c>
      <c r="E60" s="47">
        <f>CONTENEDOR!AH50</f>
        <v>0</v>
      </c>
      <c r="F60" s="47">
        <f>CONTENEDOR!H50</f>
        <v>0</v>
      </c>
      <c r="G60" s="16">
        <f t="shared" si="2"/>
        <v>0</v>
      </c>
      <c r="H60" s="23">
        <f t="shared" si="3"/>
        <v>0</v>
      </c>
    </row>
    <row r="61" spans="2:8" ht="20.1" customHeight="1">
      <c r="B61" s="37">
        <v>49</v>
      </c>
      <c r="C61" s="42" t="s">
        <v>55</v>
      </c>
      <c r="D61" s="47">
        <f>CONTENEDOR!X51</f>
        <v>0</v>
      </c>
      <c r="E61" s="47">
        <f>CONTENEDOR!AH51</f>
        <v>1</v>
      </c>
      <c r="F61" s="47">
        <f>CONTENEDOR!H51</f>
        <v>0</v>
      </c>
      <c r="G61" s="16">
        <f t="shared" si="2"/>
        <v>1</v>
      </c>
      <c r="H61" s="23">
        <f t="shared" si="3"/>
        <v>0.001215066828675577</v>
      </c>
    </row>
    <row r="62" spans="2:8" ht="20.1" customHeight="1">
      <c r="B62" s="37">
        <v>50</v>
      </c>
      <c r="C62" s="42" t="s">
        <v>56</v>
      </c>
      <c r="D62" s="47">
        <f>CONTENEDOR!X52</f>
        <v>0</v>
      </c>
      <c r="E62" s="47">
        <f>CONTENEDOR!AH52</f>
        <v>0</v>
      </c>
      <c r="F62" s="47">
        <f>CONTENEDOR!H52</f>
        <v>0</v>
      </c>
      <c r="G62" s="16">
        <f t="shared" si="2"/>
        <v>0</v>
      </c>
      <c r="H62" s="23">
        <f t="shared" si="3"/>
        <v>0</v>
      </c>
    </row>
    <row r="63" spans="2:8" ht="20.1" customHeight="1">
      <c r="B63" s="37">
        <v>51</v>
      </c>
      <c r="C63" s="42" t="s">
        <v>57</v>
      </c>
      <c r="D63" s="47">
        <f>CONTENEDOR!X53</f>
        <v>0</v>
      </c>
      <c r="E63" s="47">
        <f>CONTENEDOR!AH53</f>
        <v>0</v>
      </c>
      <c r="F63" s="47">
        <f>CONTENEDOR!H53</f>
        <v>1</v>
      </c>
      <c r="G63" s="16">
        <f t="shared" si="2"/>
        <v>1</v>
      </c>
      <c r="H63" s="23">
        <f t="shared" si="3"/>
        <v>0.001215066828675577</v>
      </c>
    </row>
    <row r="64" spans="2:8" ht="20.1" customHeight="1">
      <c r="B64" s="37">
        <v>52</v>
      </c>
      <c r="C64" s="42" t="s">
        <v>58</v>
      </c>
      <c r="D64" s="47">
        <f>CONTENEDOR!X54</f>
        <v>0</v>
      </c>
      <c r="E64" s="47">
        <f>CONTENEDOR!AH54</f>
        <v>0</v>
      </c>
      <c r="F64" s="47">
        <f>CONTENEDOR!H54</f>
        <v>0</v>
      </c>
      <c r="G64" s="16">
        <f t="shared" si="2"/>
        <v>0</v>
      </c>
      <c r="H64" s="23">
        <f t="shared" si="3"/>
        <v>0</v>
      </c>
    </row>
    <row r="65" spans="2:8" ht="20.1" customHeight="1" thickBot="1">
      <c r="B65" s="38">
        <v>53</v>
      </c>
      <c r="C65" s="43" t="s">
        <v>59</v>
      </c>
      <c r="D65" s="47">
        <f>CONTENEDOR!X55</f>
        <v>2</v>
      </c>
      <c r="E65" s="47">
        <f>CONTENEDOR!AH55</f>
        <v>11</v>
      </c>
      <c r="F65" s="47">
        <f>CONTENEDOR!H55</f>
        <v>1</v>
      </c>
      <c r="G65" s="16">
        <f t="shared" si="2"/>
        <v>14</v>
      </c>
      <c r="H65" s="26">
        <f t="shared" si="3"/>
        <v>0.01701093560145808</v>
      </c>
    </row>
    <row r="66" spans="3:8" ht="23.25" customHeight="1" thickBot="1">
      <c r="C66" s="39" t="str">
        <f>TITULOS!C15</f>
        <v xml:space="preserve"> </v>
      </c>
      <c r="D66" s="12">
        <f aca="true" t="shared" si="4" ref="D66:F66">SUM(D13:D65)</f>
        <v>342</v>
      </c>
      <c r="E66" s="12">
        <f t="shared" si="4"/>
        <v>298</v>
      </c>
      <c r="F66" s="12">
        <f t="shared" si="4"/>
        <v>183</v>
      </c>
      <c r="G66" s="12">
        <f>SUM(G13:G65)</f>
        <v>823</v>
      </c>
      <c r="H66" s="20">
        <f>SUM(H13:H65)</f>
        <v>1</v>
      </c>
    </row>
  </sheetData>
  <autoFilter ref="B12:H65">
    <sortState ref="B13:H66">
      <sortCondition sortBy="value" ref="B13:B66"/>
    </sortState>
  </autoFilter>
  <mergeCells count="6">
    <mergeCell ref="D8:J8"/>
    <mergeCell ref="A10:J10"/>
    <mergeCell ref="A4:J4"/>
    <mergeCell ref="A5:J5"/>
    <mergeCell ref="A6:J6"/>
    <mergeCell ref="A8:C8"/>
  </mergeCells>
  <conditionalFormatting sqref="H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{2CF54583-3FCB-4774-A33E-BBD6E12AD46C}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{579862BE-23F1-4117-8F10-2CA5923DBC64}</x14:id>
        </ext>
      </extLst>
    </cfRule>
  </conditionalFormatting>
  <conditionalFormatting sqref="E13:F65">
    <cfRule type="dataBar" priority="4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{B18CBD9E-428B-4964-878E-498662AAC3FD}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F54583-3FCB-4774-A33E-BBD6E12AD46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579862BE-23F1-4117-8F10-2CA5923DBC6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B18CBD9E-428B-4964-878E-498662AAC3F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4:M66"/>
  <sheetViews>
    <sheetView zoomScale="115" zoomScaleNormal="115" workbookViewId="0" topLeftCell="A1"/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6.421875" style="32" customWidth="1"/>
    <col min="6" max="6" width="7.421875" style="32" customWidth="1"/>
    <col min="7" max="7" width="8.8515625" style="32" customWidth="1"/>
    <col min="8" max="8" width="9.281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13"/>
      <c r="M4" s="13"/>
    </row>
    <row r="5" spans="1:13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14"/>
      <c r="M5" s="14"/>
    </row>
    <row r="6" spans="1:13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3" t="str">
        <f>TITULOS!C6</f>
        <v xml:space="preserve">NÚMERO DE CASOS SOMETIDOS POR TIPO DE DELITO -   </v>
      </c>
      <c r="B8" s="73"/>
      <c r="C8" s="73"/>
      <c r="D8" s="71" t="s">
        <v>118</v>
      </c>
      <c r="E8" s="71"/>
      <c r="F8" s="71"/>
      <c r="G8" s="71"/>
      <c r="H8" s="71"/>
      <c r="I8" s="71"/>
      <c r="J8" s="71"/>
      <c r="K8" s="71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49"/>
      <c r="M10" s="49"/>
    </row>
    <row r="11" spans="3:9" ht="4.5" customHeight="1" thickBot="1">
      <c r="C11" s="2"/>
      <c r="D11" s="33"/>
      <c r="E11" s="33"/>
      <c r="F11" s="33"/>
      <c r="G11" s="33"/>
      <c r="H11" s="33"/>
      <c r="I11" s="2"/>
    </row>
    <row r="12" spans="2:10" ht="87.75" customHeight="1" thickBot="1">
      <c r="B12" s="36" t="s">
        <v>3</v>
      </c>
      <c r="C12" s="8" t="str">
        <f>TITULOS!C12</f>
        <v>DELITOS</v>
      </c>
      <c r="D12" s="51" t="s">
        <v>119</v>
      </c>
      <c r="E12" s="51" t="s">
        <v>78</v>
      </c>
      <c r="F12" s="51" t="s">
        <v>60</v>
      </c>
      <c r="G12" s="51" t="s">
        <v>94</v>
      </c>
      <c r="H12" s="51" t="s">
        <v>95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CONTENEDOR!AB3</f>
        <v>311</v>
      </c>
      <c r="E13" s="47">
        <f>CONTENEDOR!Y3</f>
        <v>205</v>
      </c>
      <c r="F13" s="47">
        <f>CONTENEDOR!D3</f>
        <v>363</v>
      </c>
      <c r="G13" s="47">
        <f>CONTENEDOR!AC3</f>
        <v>2</v>
      </c>
      <c r="H13" s="47">
        <f>CONTENEDOR!AJ3</f>
        <v>31</v>
      </c>
      <c r="I13" s="16">
        <f aca="true" t="shared" si="0" ref="I13:I44">SUM(D13:H13)</f>
        <v>912</v>
      </c>
      <c r="J13" s="40">
        <f aca="true" t="shared" si="1" ref="J13:J44">I13/$I$66</f>
        <v>0.17667570709027508</v>
      </c>
    </row>
    <row r="14" spans="2:10" ht="20.1" customHeight="1">
      <c r="B14" s="37">
        <v>2</v>
      </c>
      <c r="C14" s="42" t="s">
        <v>8</v>
      </c>
      <c r="D14" s="47">
        <f>CONTENEDOR!AB4</f>
        <v>0</v>
      </c>
      <c r="E14" s="47">
        <f>CONTENEDOR!Y4</f>
        <v>1</v>
      </c>
      <c r="F14" s="47">
        <f>CONTENEDOR!D4</f>
        <v>0</v>
      </c>
      <c r="G14" s="47">
        <f>CONTENEDOR!AC4</f>
        <v>0</v>
      </c>
      <c r="H14" s="47">
        <f>CONTENEDOR!AJ4</f>
        <v>0</v>
      </c>
      <c r="I14" s="16">
        <f t="shared" si="0"/>
        <v>1</v>
      </c>
      <c r="J14" s="23">
        <f t="shared" si="1"/>
        <v>0.00019372336303758234</v>
      </c>
    </row>
    <row r="15" spans="2:10" ht="20.1" customHeight="1">
      <c r="B15" s="37">
        <v>3</v>
      </c>
      <c r="C15" s="42" t="s">
        <v>9</v>
      </c>
      <c r="D15" s="47">
        <f>CONTENEDOR!AB5</f>
        <v>0</v>
      </c>
      <c r="E15" s="47">
        <f>CONTENEDOR!Y5</f>
        <v>0</v>
      </c>
      <c r="F15" s="47">
        <f>CONTENEDOR!D5</f>
        <v>0</v>
      </c>
      <c r="G15" s="47">
        <f>CONTENEDOR!AC5</f>
        <v>0</v>
      </c>
      <c r="H15" s="47">
        <f>CONTENEDOR!AJ5</f>
        <v>0</v>
      </c>
      <c r="I15" s="16">
        <f t="shared" si="0"/>
        <v>0</v>
      </c>
      <c r="J15" s="23">
        <f t="shared" si="1"/>
        <v>0</v>
      </c>
    </row>
    <row r="16" spans="2:10" ht="20.1" customHeight="1">
      <c r="B16" s="37">
        <v>4</v>
      </c>
      <c r="C16" s="42" t="s">
        <v>10</v>
      </c>
      <c r="D16" s="47">
        <f>CONTENEDOR!AB6</f>
        <v>0</v>
      </c>
      <c r="E16" s="47">
        <f>CONTENEDOR!Y6</f>
        <v>10</v>
      </c>
      <c r="F16" s="47">
        <f>CONTENEDOR!D6</f>
        <v>2</v>
      </c>
      <c r="G16" s="47">
        <f>CONTENEDOR!AC6</f>
        <v>42</v>
      </c>
      <c r="H16" s="47">
        <f>CONTENEDOR!AJ6</f>
        <v>3</v>
      </c>
      <c r="I16" s="16">
        <f t="shared" si="0"/>
        <v>57</v>
      </c>
      <c r="J16" s="23">
        <f t="shared" si="1"/>
        <v>0.011042231693142193</v>
      </c>
    </row>
    <row r="17" spans="2:10" ht="20.1" customHeight="1">
      <c r="B17" s="37">
        <v>5</v>
      </c>
      <c r="C17" s="42" t="s">
        <v>11</v>
      </c>
      <c r="D17" s="47">
        <f>CONTENEDOR!AB7</f>
        <v>11</v>
      </c>
      <c r="E17" s="47">
        <f>CONTENEDOR!Y7</f>
        <v>3</v>
      </c>
      <c r="F17" s="47">
        <f>CONTENEDOR!D7</f>
        <v>0</v>
      </c>
      <c r="G17" s="47">
        <f>CONTENEDOR!AC7</f>
        <v>0</v>
      </c>
      <c r="H17" s="47">
        <f>CONTENEDOR!AJ7</f>
        <v>2</v>
      </c>
      <c r="I17" s="16">
        <f t="shared" si="0"/>
        <v>16</v>
      </c>
      <c r="J17" s="23">
        <f t="shared" si="1"/>
        <v>0.0030995738086013174</v>
      </c>
    </row>
    <row r="18" spans="2:10" ht="20.1" customHeight="1">
      <c r="B18" s="37">
        <v>6</v>
      </c>
      <c r="C18" s="42" t="s">
        <v>12</v>
      </c>
      <c r="D18" s="47">
        <f>CONTENEDOR!AB8</f>
        <v>0</v>
      </c>
      <c r="E18" s="47">
        <f>CONTENEDOR!Y8</f>
        <v>0</v>
      </c>
      <c r="F18" s="47">
        <f>CONTENEDOR!D8</f>
        <v>0</v>
      </c>
      <c r="G18" s="47">
        <f>CONTENEDOR!AC8</f>
        <v>0</v>
      </c>
      <c r="H18" s="47">
        <f>CONTENEDOR!AJ8</f>
        <v>0</v>
      </c>
      <c r="I18" s="16">
        <f t="shared" si="0"/>
        <v>0</v>
      </c>
      <c r="J18" s="23">
        <f t="shared" si="1"/>
        <v>0</v>
      </c>
    </row>
    <row r="19" spans="2:10" ht="20.1" customHeight="1">
      <c r="B19" s="37">
        <v>7</v>
      </c>
      <c r="C19" s="42" t="s">
        <v>13</v>
      </c>
      <c r="D19" s="47">
        <f>CONTENEDOR!AB9</f>
        <v>325</v>
      </c>
      <c r="E19" s="47">
        <f>CONTENEDOR!Y9</f>
        <v>183</v>
      </c>
      <c r="F19" s="47">
        <f>CONTENEDOR!D9</f>
        <v>286</v>
      </c>
      <c r="G19" s="47">
        <f>CONTENEDOR!AC9</f>
        <v>45</v>
      </c>
      <c r="H19" s="47">
        <f>CONTENEDOR!AJ9</f>
        <v>39</v>
      </c>
      <c r="I19" s="16">
        <f t="shared" si="0"/>
        <v>878</v>
      </c>
      <c r="J19" s="23">
        <f t="shared" si="1"/>
        <v>0.17008911274699728</v>
      </c>
    </row>
    <row r="20" spans="2:10" ht="20.1" customHeight="1">
      <c r="B20" s="37">
        <v>8</v>
      </c>
      <c r="C20" s="42" t="s">
        <v>14</v>
      </c>
      <c r="D20" s="47">
        <f>CONTENEDOR!AB10</f>
        <v>15</v>
      </c>
      <c r="E20" s="47">
        <f>CONTENEDOR!Y10</f>
        <v>25</v>
      </c>
      <c r="F20" s="47">
        <f>CONTENEDOR!D10</f>
        <v>53</v>
      </c>
      <c r="G20" s="47">
        <f>CONTENEDOR!AC10</f>
        <v>0</v>
      </c>
      <c r="H20" s="47">
        <f>CONTENEDOR!AJ10</f>
        <v>9</v>
      </c>
      <c r="I20" s="16">
        <f t="shared" si="0"/>
        <v>102</v>
      </c>
      <c r="J20" s="23">
        <f t="shared" si="1"/>
        <v>0.0197597830298334</v>
      </c>
    </row>
    <row r="21" spans="2:10" ht="20.1" customHeight="1">
      <c r="B21" s="37">
        <v>9</v>
      </c>
      <c r="C21" s="42" t="s">
        <v>15</v>
      </c>
      <c r="D21" s="47">
        <f>CONTENEDOR!AB11</f>
        <v>2</v>
      </c>
      <c r="E21" s="47">
        <f>CONTENEDOR!Y11</f>
        <v>13</v>
      </c>
      <c r="F21" s="47">
        <f>CONTENEDOR!D11</f>
        <v>2</v>
      </c>
      <c r="G21" s="47">
        <f>CONTENEDOR!AC11</f>
        <v>0</v>
      </c>
      <c r="H21" s="47">
        <f>CONTENEDOR!AJ11</f>
        <v>2</v>
      </c>
      <c r="I21" s="16">
        <f t="shared" si="0"/>
        <v>19</v>
      </c>
      <c r="J21" s="23">
        <f t="shared" si="1"/>
        <v>0.0036807438977140643</v>
      </c>
    </row>
    <row r="22" spans="2:10" ht="20.1" customHeight="1">
      <c r="B22" s="37">
        <v>10</v>
      </c>
      <c r="C22" s="42" t="s">
        <v>16</v>
      </c>
      <c r="D22" s="47">
        <f>CONTENEDOR!AB12</f>
        <v>0</v>
      </c>
      <c r="E22" s="47">
        <f>CONTENEDOR!Y12</f>
        <v>0</v>
      </c>
      <c r="F22" s="47">
        <f>CONTENEDOR!D12</f>
        <v>0</v>
      </c>
      <c r="G22" s="47">
        <f>CONTENEDOR!AC12</f>
        <v>0</v>
      </c>
      <c r="H22" s="47">
        <f>CONTENEDOR!AJ12</f>
        <v>0</v>
      </c>
      <c r="I22" s="16">
        <f t="shared" si="0"/>
        <v>0</v>
      </c>
      <c r="J22" s="23">
        <f t="shared" si="1"/>
        <v>0</v>
      </c>
    </row>
    <row r="23" spans="2:10" ht="20.1" customHeight="1">
      <c r="B23" s="37">
        <v>11</v>
      </c>
      <c r="C23" s="42" t="s">
        <v>17</v>
      </c>
      <c r="D23" s="47">
        <f>CONTENEDOR!AB13</f>
        <v>10</v>
      </c>
      <c r="E23" s="47">
        <f>CONTENEDOR!Y13</f>
        <v>44</v>
      </c>
      <c r="F23" s="47">
        <f>CONTENEDOR!D13</f>
        <v>31</v>
      </c>
      <c r="G23" s="47">
        <f>CONTENEDOR!AC13</f>
        <v>1</v>
      </c>
      <c r="H23" s="47">
        <f>CONTENEDOR!AJ13</f>
        <v>1</v>
      </c>
      <c r="I23" s="16">
        <f t="shared" si="0"/>
        <v>87</v>
      </c>
      <c r="J23" s="23">
        <f t="shared" si="1"/>
        <v>0.016853932584269662</v>
      </c>
    </row>
    <row r="24" spans="2:10" ht="20.1" customHeight="1">
      <c r="B24" s="37">
        <v>12</v>
      </c>
      <c r="C24" s="42" t="s">
        <v>18</v>
      </c>
      <c r="D24" s="47">
        <f>CONTENEDOR!AB14</f>
        <v>8</v>
      </c>
      <c r="E24" s="47">
        <f>CONTENEDOR!Y14</f>
        <v>27</v>
      </c>
      <c r="F24" s="47">
        <f>CONTENEDOR!D14</f>
        <v>45</v>
      </c>
      <c r="G24" s="47">
        <f>CONTENEDOR!AC14</f>
        <v>1</v>
      </c>
      <c r="H24" s="47">
        <f>CONTENEDOR!AJ14</f>
        <v>0</v>
      </c>
      <c r="I24" s="16">
        <f t="shared" si="0"/>
        <v>81</v>
      </c>
      <c r="J24" s="23">
        <f t="shared" si="1"/>
        <v>0.015691592406044168</v>
      </c>
    </row>
    <row r="25" spans="2:10" ht="20.1" customHeight="1">
      <c r="B25" s="37">
        <v>13</v>
      </c>
      <c r="C25" s="42" t="s">
        <v>19</v>
      </c>
      <c r="D25" s="47">
        <f>CONTENEDOR!AB15</f>
        <v>12</v>
      </c>
      <c r="E25" s="47">
        <f>CONTENEDOR!Y15</f>
        <v>7</v>
      </c>
      <c r="F25" s="47">
        <f>CONTENEDOR!D15</f>
        <v>3</v>
      </c>
      <c r="G25" s="47">
        <f>CONTENEDOR!AC15</f>
        <v>2</v>
      </c>
      <c r="H25" s="47">
        <f>CONTENEDOR!AJ15</f>
        <v>0</v>
      </c>
      <c r="I25" s="16">
        <f t="shared" si="0"/>
        <v>24</v>
      </c>
      <c r="J25" s="23">
        <f t="shared" si="1"/>
        <v>0.004649360712901976</v>
      </c>
    </row>
    <row r="26" spans="2:10" ht="20.1" customHeight="1">
      <c r="B26" s="37">
        <v>14</v>
      </c>
      <c r="C26" s="42" t="s">
        <v>20</v>
      </c>
      <c r="D26" s="47">
        <f>CONTENEDOR!AB16</f>
        <v>55</v>
      </c>
      <c r="E26" s="47">
        <f>CONTENEDOR!Y16</f>
        <v>38</v>
      </c>
      <c r="F26" s="47">
        <f>CONTENEDOR!D16</f>
        <v>36</v>
      </c>
      <c r="G26" s="47">
        <f>CONTENEDOR!AC16</f>
        <v>20</v>
      </c>
      <c r="H26" s="47">
        <f>CONTENEDOR!AJ16</f>
        <v>12</v>
      </c>
      <c r="I26" s="16">
        <f t="shared" si="0"/>
        <v>161</v>
      </c>
      <c r="J26" s="23">
        <f t="shared" si="1"/>
        <v>0.031189461449050757</v>
      </c>
    </row>
    <row r="27" spans="2:10" ht="20.1" customHeight="1">
      <c r="B27" s="37">
        <v>15</v>
      </c>
      <c r="C27" s="42" t="s">
        <v>21</v>
      </c>
      <c r="D27" s="47">
        <f>CONTENEDOR!AB17</f>
        <v>19</v>
      </c>
      <c r="E27" s="47">
        <f>CONTENEDOR!Y17</f>
        <v>9</v>
      </c>
      <c r="F27" s="47">
        <f>CONTENEDOR!D17</f>
        <v>48</v>
      </c>
      <c r="G27" s="47">
        <f>CONTENEDOR!AC17</f>
        <v>0</v>
      </c>
      <c r="H27" s="47">
        <f>CONTENEDOR!AJ17</f>
        <v>0</v>
      </c>
      <c r="I27" s="16">
        <f t="shared" si="0"/>
        <v>76</v>
      </c>
      <c r="J27" s="23">
        <f t="shared" si="1"/>
        <v>0.014722975590856257</v>
      </c>
    </row>
    <row r="28" spans="2:10" ht="20.1" customHeight="1">
      <c r="B28" s="37">
        <v>16</v>
      </c>
      <c r="C28" s="42" t="s">
        <v>22</v>
      </c>
      <c r="D28" s="47">
        <f>CONTENEDOR!AB18</f>
        <v>10</v>
      </c>
      <c r="E28" s="47">
        <f>CONTENEDOR!Y18</f>
        <v>8</v>
      </c>
      <c r="F28" s="47">
        <f>CONTENEDOR!D18</f>
        <v>2</v>
      </c>
      <c r="G28" s="47">
        <f>CONTENEDOR!AC18</f>
        <v>7</v>
      </c>
      <c r="H28" s="47">
        <f>CONTENEDOR!AJ18</f>
        <v>0</v>
      </c>
      <c r="I28" s="16">
        <f t="shared" si="0"/>
        <v>27</v>
      </c>
      <c r="J28" s="23">
        <f t="shared" si="1"/>
        <v>0.005230530802014723</v>
      </c>
    </row>
    <row r="29" spans="2:10" ht="20.1" customHeight="1">
      <c r="B29" s="37">
        <v>17</v>
      </c>
      <c r="C29" s="42" t="s">
        <v>23</v>
      </c>
      <c r="D29" s="47">
        <f>CONTENEDOR!AB19</f>
        <v>1</v>
      </c>
      <c r="E29" s="47">
        <f>CONTENEDOR!Y19</f>
        <v>0</v>
      </c>
      <c r="F29" s="47">
        <f>CONTENEDOR!D19</f>
        <v>1</v>
      </c>
      <c r="G29" s="47">
        <f>CONTENEDOR!AC19</f>
        <v>0</v>
      </c>
      <c r="H29" s="47">
        <f>CONTENEDOR!AJ19</f>
        <v>0</v>
      </c>
      <c r="I29" s="16">
        <f t="shared" si="0"/>
        <v>2</v>
      </c>
      <c r="J29" s="23">
        <f t="shared" si="1"/>
        <v>0.0003874467260751647</v>
      </c>
    </row>
    <row r="30" spans="2:10" ht="20.1" customHeight="1">
      <c r="B30" s="37">
        <v>18</v>
      </c>
      <c r="C30" s="42" t="s">
        <v>24</v>
      </c>
      <c r="D30" s="47">
        <f>CONTENEDOR!AB20</f>
        <v>51</v>
      </c>
      <c r="E30" s="47">
        <f>CONTENEDOR!Y20</f>
        <v>18</v>
      </c>
      <c r="F30" s="47">
        <f>CONTENEDOR!D20</f>
        <v>1</v>
      </c>
      <c r="G30" s="47">
        <f>CONTENEDOR!AC20</f>
        <v>3</v>
      </c>
      <c r="H30" s="47">
        <f>CONTENEDOR!AJ20</f>
        <v>6</v>
      </c>
      <c r="I30" s="16">
        <f t="shared" si="0"/>
        <v>79</v>
      </c>
      <c r="J30" s="23">
        <f t="shared" si="1"/>
        <v>0.015304145679969005</v>
      </c>
    </row>
    <row r="31" spans="2:10" ht="20.1" customHeight="1">
      <c r="B31" s="37">
        <v>19</v>
      </c>
      <c r="C31" s="42" t="s">
        <v>25</v>
      </c>
      <c r="D31" s="47">
        <f>CONTENEDOR!AB21</f>
        <v>45</v>
      </c>
      <c r="E31" s="47">
        <f>CONTENEDOR!Y21</f>
        <v>12</v>
      </c>
      <c r="F31" s="47">
        <f>CONTENEDOR!D21</f>
        <v>0</v>
      </c>
      <c r="G31" s="47">
        <f>CONTENEDOR!AC21</f>
        <v>2</v>
      </c>
      <c r="H31" s="47">
        <f>CONTENEDOR!AJ21</f>
        <v>12</v>
      </c>
      <c r="I31" s="16">
        <f t="shared" si="0"/>
        <v>71</v>
      </c>
      <c r="J31" s="23">
        <f t="shared" si="1"/>
        <v>0.013754358775668345</v>
      </c>
    </row>
    <row r="32" spans="2:10" ht="20.1" customHeight="1">
      <c r="B32" s="37">
        <v>20</v>
      </c>
      <c r="C32" s="42" t="s">
        <v>26</v>
      </c>
      <c r="D32" s="47">
        <f>CONTENEDOR!AB22</f>
        <v>2</v>
      </c>
      <c r="E32" s="47">
        <f>CONTENEDOR!Y22</f>
        <v>4</v>
      </c>
      <c r="F32" s="47">
        <f>CONTENEDOR!D22</f>
        <v>0</v>
      </c>
      <c r="G32" s="47">
        <f>CONTENEDOR!AC22</f>
        <v>3</v>
      </c>
      <c r="H32" s="47">
        <f>CONTENEDOR!AJ22</f>
        <v>1</v>
      </c>
      <c r="I32" s="16">
        <f t="shared" si="0"/>
        <v>10</v>
      </c>
      <c r="J32" s="23">
        <f t="shared" si="1"/>
        <v>0.0019372336303758234</v>
      </c>
    </row>
    <row r="33" spans="2:10" ht="20.1" customHeight="1">
      <c r="B33" s="37">
        <v>21</v>
      </c>
      <c r="C33" s="42" t="s">
        <v>27</v>
      </c>
      <c r="D33" s="47">
        <f>CONTENEDOR!AB23</f>
        <v>5</v>
      </c>
      <c r="E33" s="47">
        <f>CONTENEDOR!Y23</f>
        <v>5</v>
      </c>
      <c r="F33" s="47">
        <f>CONTENEDOR!D23</f>
        <v>0</v>
      </c>
      <c r="G33" s="47">
        <f>CONTENEDOR!AC23</f>
        <v>0</v>
      </c>
      <c r="H33" s="47">
        <f>CONTENEDOR!AJ23</f>
        <v>2</v>
      </c>
      <c r="I33" s="16">
        <f t="shared" si="0"/>
        <v>12</v>
      </c>
      <c r="J33" s="23">
        <f t="shared" si="1"/>
        <v>0.002324680356450988</v>
      </c>
    </row>
    <row r="34" spans="2:10" ht="20.1" customHeight="1">
      <c r="B34" s="37">
        <v>22</v>
      </c>
      <c r="C34" s="42" t="s">
        <v>28</v>
      </c>
      <c r="D34" s="47">
        <f>CONTENEDOR!AB24</f>
        <v>2</v>
      </c>
      <c r="E34" s="47">
        <f>CONTENEDOR!Y24</f>
        <v>2</v>
      </c>
      <c r="F34" s="47">
        <f>CONTENEDOR!D24</f>
        <v>0</v>
      </c>
      <c r="G34" s="47">
        <f>CONTENEDOR!AC24</f>
        <v>1</v>
      </c>
      <c r="H34" s="47">
        <f>CONTENEDOR!AJ24</f>
        <v>1</v>
      </c>
      <c r="I34" s="16">
        <f t="shared" si="0"/>
        <v>6</v>
      </c>
      <c r="J34" s="23">
        <f t="shared" si="1"/>
        <v>0.001162340178225494</v>
      </c>
    </row>
    <row r="35" spans="2:10" ht="20.1" customHeight="1">
      <c r="B35" s="37">
        <v>23</v>
      </c>
      <c r="C35" s="42" t="s">
        <v>29</v>
      </c>
      <c r="D35" s="47">
        <f>CONTENEDOR!AB25</f>
        <v>9</v>
      </c>
      <c r="E35" s="47">
        <f>CONTENEDOR!Y25</f>
        <v>1</v>
      </c>
      <c r="F35" s="47">
        <f>CONTENEDOR!D25</f>
        <v>0</v>
      </c>
      <c r="G35" s="47">
        <f>CONTENEDOR!AC25</f>
        <v>1</v>
      </c>
      <c r="H35" s="47">
        <f>CONTENEDOR!AJ25</f>
        <v>2</v>
      </c>
      <c r="I35" s="16">
        <f t="shared" si="0"/>
        <v>13</v>
      </c>
      <c r="J35" s="23">
        <f t="shared" si="1"/>
        <v>0.0025184037194885705</v>
      </c>
    </row>
    <row r="36" spans="2:10" ht="20.1" customHeight="1">
      <c r="B36" s="37">
        <v>24</v>
      </c>
      <c r="C36" s="42" t="s">
        <v>30</v>
      </c>
      <c r="D36" s="47">
        <f>CONTENEDOR!AB26</f>
        <v>1</v>
      </c>
      <c r="E36" s="47">
        <f>CONTENEDOR!Y26</f>
        <v>0</v>
      </c>
      <c r="F36" s="47">
        <f>CONTENEDOR!D26</f>
        <v>0</v>
      </c>
      <c r="G36" s="47">
        <f>CONTENEDOR!AC26</f>
        <v>1</v>
      </c>
      <c r="H36" s="47">
        <f>CONTENEDOR!AJ26</f>
        <v>0</v>
      </c>
      <c r="I36" s="16">
        <f t="shared" si="0"/>
        <v>2</v>
      </c>
      <c r="J36" s="23">
        <f t="shared" si="1"/>
        <v>0.0003874467260751647</v>
      </c>
    </row>
    <row r="37" spans="2:10" ht="20.1" customHeight="1">
      <c r="B37" s="37">
        <v>25</v>
      </c>
      <c r="C37" s="42" t="s">
        <v>31</v>
      </c>
      <c r="D37" s="47">
        <f>CONTENEDOR!AB27</f>
        <v>3</v>
      </c>
      <c r="E37" s="47">
        <f>CONTENEDOR!Y27</f>
        <v>43</v>
      </c>
      <c r="F37" s="47">
        <f>CONTENEDOR!D27</f>
        <v>11</v>
      </c>
      <c r="G37" s="47">
        <f>CONTENEDOR!AC27</f>
        <v>10</v>
      </c>
      <c r="H37" s="47">
        <f>CONTENEDOR!AJ27</f>
        <v>31</v>
      </c>
      <c r="I37" s="16">
        <f t="shared" si="0"/>
        <v>98</v>
      </c>
      <c r="J37" s="23">
        <f t="shared" si="1"/>
        <v>0.01898488957768307</v>
      </c>
    </row>
    <row r="38" spans="2:10" ht="20.1" customHeight="1">
      <c r="B38" s="37">
        <v>26</v>
      </c>
      <c r="C38" s="42" t="s">
        <v>32</v>
      </c>
      <c r="D38" s="47">
        <f>CONTENEDOR!AB28</f>
        <v>1</v>
      </c>
      <c r="E38" s="47">
        <f>CONTENEDOR!Y28</f>
        <v>33</v>
      </c>
      <c r="F38" s="47">
        <f>CONTENEDOR!D28</f>
        <v>0</v>
      </c>
      <c r="G38" s="47">
        <f>CONTENEDOR!AC28</f>
        <v>11</v>
      </c>
      <c r="H38" s="47">
        <f>CONTENEDOR!AJ28</f>
        <v>3</v>
      </c>
      <c r="I38" s="16">
        <f t="shared" si="0"/>
        <v>48</v>
      </c>
      <c r="J38" s="23">
        <f t="shared" si="1"/>
        <v>0.009298721425803952</v>
      </c>
    </row>
    <row r="39" spans="2:10" ht="20.1" customHeight="1">
      <c r="B39" s="37">
        <v>27</v>
      </c>
      <c r="C39" s="42" t="s">
        <v>33</v>
      </c>
      <c r="D39" s="47">
        <f>CONTENEDOR!AB29</f>
        <v>55</v>
      </c>
      <c r="E39" s="47">
        <f>CONTENEDOR!Y29</f>
        <v>179</v>
      </c>
      <c r="F39" s="47">
        <f>CONTENEDOR!D29</f>
        <v>179</v>
      </c>
      <c r="G39" s="47">
        <f>CONTENEDOR!AC29</f>
        <v>1</v>
      </c>
      <c r="H39" s="47">
        <f>CONTENEDOR!AJ29</f>
        <v>1</v>
      </c>
      <c r="I39" s="16">
        <f t="shared" si="0"/>
        <v>415</v>
      </c>
      <c r="J39" s="23">
        <f t="shared" si="1"/>
        <v>0.08039519566059666</v>
      </c>
    </row>
    <row r="40" spans="2:10" ht="20.1" customHeight="1">
      <c r="B40" s="37">
        <v>28</v>
      </c>
      <c r="C40" s="42" t="s">
        <v>34</v>
      </c>
      <c r="D40" s="47">
        <f>CONTENEDOR!AB30</f>
        <v>293</v>
      </c>
      <c r="E40" s="47">
        <f>CONTENEDOR!Y30</f>
        <v>103</v>
      </c>
      <c r="F40" s="47">
        <f>CONTENEDOR!D30</f>
        <v>115</v>
      </c>
      <c r="G40" s="47">
        <f>CONTENEDOR!AC30</f>
        <v>15</v>
      </c>
      <c r="H40" s="47">
        <f>CONTENEDOR!AJ30</f>
        <v>16</v>
      </c>
      <c r="I40" s="16">
        <f t="shared" si="0"/>
        <v>542</v>
      </c>
      <c r="J40" s="23">
        <f t="shared" si="1"/>
        <v>0.10499806276636962</v>
      </c>
    </row>
    <row r="41" spans="2:10" ht="20.1" customHeight="1">
      <c r="B41" s="37">
        <v>29</v>
      </c>
      <c r="C41" s="42" t="s">
        <v>35</v>
      </c>
      <c r="D41" s="47">
        <f>CONTENEDOR!AB31</f>
        <v>214</v>
      </c>
      <c r="E41" s="47">
        <f>CONTENEDOR!Y31</f>
        <v>138</v>
      </c>
      <c r="F41" s="47">
        <f>CONTENEDOR!D31</f>
        <v>58</v>
      </c>
      <c r="G41" s="47">
        <f>CONTENEDOR!AC31</f>
        <v>28</v>
      </c>
      <c r="H41" s="47">
        <f>CONTENEDOR!AJ31</f>
        <v>18</v>
      </c>
      <c r="I41" s="16">
        <f t="shared" si="0"/>
        <v>456</v>
      </c>
      <c r="J41" s="23">
        <f t="shared" si="1"/>
        <v>0.08833785354513754</v>
      </c>
    </row>
    <row r="42" spans="2:10" ht="20.1" customHeight="1">
      <c r="B42" s="37">
        <v>30</v>
      </c>
      <c r="C42" s="42" t="s">
        <v>36</v>
      </c>
      <c r="D42" s="47">
        <f>CONTENEDOR!AB32</f>
        <v>165</v>
      </c>
      <c r="E42" s="47">
        <f>CONTENEDOR!Y32</f>
        <v>76</v>
      </c>
      <c r="F42" s="47">
        <f>CONTENEDOR!D32</f>
        <v>87</v>
      </c>
      <c r="G42" s="47">
        <f>CONTENEDOR!AC32</f>
        <v>29</v>
      </c>
      <c r="H42" s="47">
        <f>CONTENEDOR!AJ32</f>
        <v>18</v>
      </c>
      <c r="I42" s="16">
        <f t="shared" si="0"/>
        <v>375</v>
      </c>
      <c r="J42" s="23">
        <f t="shared" si="1"/>
        <v>0.07264626113909338</v>
      </c>
    </row>
    <row r="43" spans="2:10" ht="20.1" customHeight="1">
      <c r="B43" s="37">
        <v>31</v>
      </c>
      <c r="C43" s="42" t="s">
        <v>37</v>
      </c>
      <c r="D43" s="47">
        <f>CONTENEDOR!AB33</f>
        <v>117</v>
      </c>
      <c r="E43" s="47">
        <f>CONTENEDOR!Y33</f>
        <v>114</v>
      </c>
      <c r="F43" s="47">
        <f>CONTENEDOR!D33</f>
        <v>54</v>
      </c>
      <c r="G43" s="47">
        <f>CONTENEDOR!AC33</f>
        <v>17</v>
      </c>
      <c r="H43" s="47">
        <f>CONTENEDOR!AJ33</f>
        <v>7</v>
      </c>
      <c r="I43" s="16">
        <f t="shared" si="0"/>
        <v>309</v>
      </c>
      <c r="J43" s="23">
        <f t="shared" si="1"/>
        <v>0.05986051917861294</v>
      </c>
    </row>
    <row r="44" spans="2:10" ht="20.1" customHeight="1">
      <c r="B44" s="37">
        <v>32</v>
      </c>
      <c r="C44" s="42" t="s">
        <v>38</v>
      </c>
      <c r="D44" s="47">
        <f>CONTENEDOR!AB34</f>
        <v>1</v>
      </c>
      <c r="E44" s="47">
        <f>CONTENEDOR!Y34</f>
        <v>58</v>
      </c>
      <c r="F44" s="47">
        <f>CONTENEDOR!D34</f>
        <v>28</v>
      </c>
      <c r="G44" s="47">
        <f>CONTENEDOR!AC34</f>
        <v>0</v>
      </c>
      <c r="H44" s="47">
        <f>CONTENEDOR!AJ34</f>
        <v>0</v>
      </c>
      <c r="I44" s="16">
        <f t="shared" si="0"/>
        <v>87</v>
      </c>
      <c r="J44" s="23">
        <f t="shared" si="1"/>
        <v>0.016853932584269662</v>
      </c>
    </row>
    <row r="45" spans="2:10" ht="20.1" customHeight="1">
      <c r="B45" s="37">
        <v>33</v>
      </c>
      <c r="C45" s="42" t="s">
        <v>39</v>
      </c>
      <c r="D45" s="47">
        <f>CONTENEDOR!AB35</f>
        <v>10</v>
      </c>
      <c r="E45" s="47">
        <f>CONTENEDOR!Y35</f>
        <v>1</v>
      </c>
      <c r="F45" s="47">
        <f>CONTENEDOR!D35</f>
        <v>7</v>
      </c>
      <c r="G45" s="47">
        <f>CONTENEDOR!AC35</f>
        <v>0</v>
      </c>
      <c r="H45" s="47">
        <f>CONTENEDOR!AJ35</f>
        <v>2</v>
      </c>
      <c r="I45" s="16">
        <f aca="true" t="shared" si="2" ref="I45:I65">SUM(D45:H45)</f>
        <v>20</v>
      </c>
      <c r="J45" s="23">
        <f aca="true" t="shared" si="3" ref="J45:J65">I45/$I$66</f>
        <v>0.0038744672607516468</v>
      </c>
    </row>
    <row r="46" spans="2:10" ht="20.1" customHeight="1">
      <c r="B46" s="37">
        <v>34</v>
      </c>
      <c r="C46" s="42" t="s">
        <v>40</v>
      </c>
      <c r="D46" s="47">
        <f>CONTENEDOR!AB36</f>
        <v>1</v>
      </c>
      <c r="E46" s="47">
        <f>CONTENEDOR!Y36</f>
        <v>3</v>
      </c>
      <c r="F46" s="47">
        <f>CONTENEDOR!D36</f>
        <v>4</v>
      </c>
      <c r="G46" s="47">
        <f>CONTENEDOR!AC36</f>
        <v>1</v>
      </c>
      <c r="H46" s="47">
        <f>CONTENEDOR!AJ36</f>
        <v>0</v>
      </c>
      <c r="I46" s="16">
        <f t="shared" si="2"/>
        <v>9</v>
      </c>
      <c r="J46" s="23">
        <f t="shared" si="3"/>
        <v>0.001743510267338241</v>
      </c>
    </row>
    <row r="47" spans="2:10" ht="20.1" customHeight="1">
      <c r="B47" s="37">
        <v>35</v>
      </c>
      <c r="C47" s="42" t="s">
        <v>41</v>
      </c>
      <c r="D47" s="47">
        <f>CONTENEDOR!AB37</f>
        <v>7</v>
      </c>
      <c r="E47" s="47">
        <f>CONTENEDOR!Y37</f>
        <v>5</v>
      </c>
      <c r="F47" s="47">
        <f>CONTENEDOR!D37</f>
        <v>6</v>
      </c>
      <c r="G47" s="47">
        <f>CONTENEDOR!AC37</f>
        <v>2</v>
      </c>
      <c r="H47" s="47">
        <f>CONTENEDOR!AJ37</f>
        <v>1</v>
      </c>
      <c r="I47" s="16">
        <f t="shared" si="2"/>
        <v>21</v>
      </c>
      <c r="J47" s="23">
        <f t="shared" si="3"/>
        <v>0.004068190623789229</v>
      </c>
    </row>
    <row r="48" spans="2:10" ht="20.1" customHeight="1">
      <c r="B48" s="37">
        <v>36</v>
      </c>
      <c r="C48" s="42" t="s">
        <v>42</v>
      </c>
      <c r="D48" s="47">
        <f>CONTENEDOR!AB38</f>
        <v>3</v>
      </c>
      <c r="E48" s="47">
        <f>CONTENEDOR!Y38</f>
        <v>1</v>
      </c>
      <c r="F48" s="47">
        <f>CONTENEDOR!D38</f>
        <v>2</v>
      </c>
      <c r="G48" s="47">
        <f>CONTENEDOR!AC38</f>
        <v>7</v>
      </c>
      <c r="H48" s="47">
        <f>CONTENEDOR!AJ38</f>
        <v>1</v>
      </c>
      <c r="I48" s="16">
        <f t="shared" si="2"/>
        <v>14</v>
      </c>
      <c r="J48" s="23">
        <f t="shared" si="3"/>
        <v>0.0027121270825261525</v>
      </c>
    </row>
    <row r="49" spans="2:10" ht="20.1" customHeight="1">
      <c r="B49" s="37">
        <v>37</v>
      </c>
      <c r="C49" s="42" t="s">
        <v>43</v>
      </c>
      <c r="D49" s="47">
        <f>CONTENEDOR!AB39</f>
        <v>2</v>
      </c>
      <c r="E49" s="47">
        <f>CONTENEDOR!Y39</f>
        <v>0</v>
      </c>
      <c r="F49" s="47">
        <f>CONTENEDOR!D39</f>
        <v>0</v>
      </c>
      <c r="G49" s="47">
        <f>CONTENEDOR!AC39</f>
        <v>0</v>
      </c>
      <c r="H49" s="47">
        <f>CONTENEDOR!AJ39</f>
        <v>0</v>
      </c>
      <c r="I49" s="16">
        <f t="shared" si="2"/>
        <v>2</v>
      </c>
      <c r="J49" s="23">
        <f t="shared" si="3"/>
        <v>0.0003874467260751647</v>
      </c>
    </row>
    <row r="50" spans="2:10" ht="20.1" customHeight="1">
      <c r="B50" s="37">
        <v>38</v>
      </c>
      <c r="C50" s="42" t="s">
        <v>44</v>
      </c>
      <c r="D50" s="47">
        <f>CONTENEDOR!AB40</f>
        <v>2</v>
      </c>
      <c r="E50" s="47">
        <f>CONTENEDOR!Y40</f>
        <v>0</v>
      </c>
      <c r="F50" s="47">
        <f>CONTENEDOR!D40</f>
        <v>0</v>
      </c>
      <c r="G50" s="47">
        <f>CONTENEDOR!AC40</f>
        <v>0</v>
      </c>
      <c r="H50" s="47">
        <f>CONTENEDOR!AJ40</f>
        <v>0</v>
      </c>
      <c r="I50" s="16">
        <f t="shared" si="2"/>
        <v>2</v>
      </c>
      <c r="J50" s="23">
        <f t="shared" si="3"/>
        <v>0.0003874467260751647</v>
      </c>
    </row>
    <row r="51" spans="2:10" ht="20.1" customHeight="1">
      <c r="B51" s="37">
        <v>39</v>
      </c>
      <c r="C51" s="42" t="s">
        <v>45</v>
      </c>
      <c r="D51" s="47">
        <f>CONTENEDOR!AB41</f>
        <v>17</v>
      </c>
      <c r="E51" s="47">
        <f>CONTENEDOR!Y41</f>
        <v>1</v>
      </c>
      <c r="F51" s="47">
        <f>CONTENEDOR!D41</f>
        <v>4</v>
      </c>
      <c r="G51" s="47">
        <f>CONTENEDOR!AC41</f>
        <v>4</v>
      </c>
      <c r="H51" s="47">
        <f>CONTENEDOR!AJ41</f>
        <v>0</v>
      </c>
      <c r="I51" s="16">
        <f t="shared" si="2"/>
        <v>26</v>
      </c>
      <c r="J51" s="23">
        <f t="shared" si="3"/>
        <v>0.005036807438977141</v>
      </c>
    </row>
    <row r="52" spans="2:10" ht="20.1" customHeight="1">
      <c r="B52" s="37">
        <v>40</v>
      </c>
      <c r="C52" s="42" t="s">
        <v>46</v>
      </c>
      <c r="D52" s="47">
        <f>CONTENEDOR!AB42</f>
        <v>0</v>
      </c>
      <c r="E52" s="47">
        <f>CONTENEDOR!Y42</f>
        <v>0</v>
      </c>
      <c r="F52" s="47">
        <f>CONTENEDOR!D42</f>
        <v>0</v>
      </c>
      <c r="G52" s="47">
        <f>CONTENEDOR!AC42</f>
        <v>0</v>
      </c>
      <c r="H52" s="47">
        <f>CONTENEDOR!AJ42</f>
        <v>0</v>
      </c>
      <c r="I52" s="16">
        <f t="shared" si="2"/>
        <v>0</v>
      </c>
      <c r="J52" s="23">
        <f t="shared" si="3"/>
        <v>0</v>
      </c>
    </row>
    <row r="53" spans="2:10" ht="20.1" customHeight="1">
      <c r="B53" s="37">
        <v>41</v>
      </c>
      <c r="C53" s="42" t="s">
        <v>47</v>
      </c>
      <c r="D53" s="47">
        <f>CONTENEDOR!AB43</f>
        <v>1</v>
      </c>
      <c r="E53" s="47">
        <f>CONTENEDOR!Y43</f>
        <v>0</v>
      </c>
      <c r="F53" s="47">
        <f>CONTENEDOR!D43</f>
        <v>0</v>
      </c>
      <c r="G53" s="47">
        <f>CONTENEDOR!AC43</f>
        <v>0</v>
      </c>
      <c r="H53" s="47">
        <f>CONTENEDOR!AJ43</f>
        <v>1</v>
      </c>
      <c r="I53" s="16">
        <f t="shared" si="2"/>
        <v>2</v>
      </c>
      <c r="J53" s="23">
        <f t="shared" si="3"/>
        <v>0.0003874467260751647</v>
      </c>
    </row>
    <row r="54" spans="2:10" ht="20.1" customHeight="1">
      <c r="B54" s="37">
        <v>42</v>
      </c>
      <c r="C54" s="42" t="s">
        <v>48</v>
      </c>
      <c r="D54" s="47">
        <f>CONTENEDOR!AB44</f>
        <v>0</v>
      </c>
      <c r="E54" s="47">
        <f>CONTENEDOR!Y44</f>
        <v>1</v>
      </c>
      <c r="F54" s="47">
        <f>CONTENEDOR!D44</f>
        <v>0</v>
      </c>
      <c r="G54" s="47">
        <f>CONTENEDOR!AC44</f>
        <v>0</v>
      </c>
      <c r="H54" s="47">
        <f>CONTENEDOR!AJ44</f>
        <v>0</v>
      </c>
      <c r="I54" s="16">
        <f t="shared" si="2"/>
        <v>1</v>
      </c>
      <c r="J54" s="23">
        <f t="shared" si="3"/>
        <v>0.00019372336303758234</v>
      </c>
    </row>
    <row r="55" spans="2:10" ht="20.1" customHeight="1">
      <c r="B55" s="37">
        <v>43</v>
      </c>
      <c r="C55" s="42" t="s">
        <v>49</v>
      </c>
      <c r="D55" s="47">
        <f>CONTENEDOR!AB45</f>
        <v>6</v>
      </c>
      <c r="E55" s="47">
        <f>CONTENEDOR!Y45</f>
        <v>1</v>
      </c>
      <c r="F55" s="47">
        <f>CONTENEDOR!D45</f>
        <v>3</v>
      </c>
      <c r="G55" s="47">
        <f>CONTENEDOR!AC45</f>
        <v>0</v>
      </c>
      <c r="H55" s="47">
        <f>CONTENEDOR!AJ45</f>
        <v>0</v>
      </c>
      <c r="I55" s="16">
        <f t="shared" si="2"/>
        <v>10</v>
      </c>
      <c r="J55" s="23">
        <f t="shared" si="3"/>
        <v>0.0019372336303758234</v>
      </c>
    </row>
    <row r="56" spans="2:10" ht="20.1" customHeight="1">
      <c r="B56" s="37">
        <v>44</v>
      </c>
      <c r="C56" s="42" t="s">
        <v>50</v>
      </c>
      <c r="D56" s="47">
        <f>CONTENEDOR!AB46</f>
        <v>3</v>
      </c>
      <c r="E56" s="47">
        <f>CONTENEDOR!Y46</f>
        <v>2</v>
      </c>
      <c r="F56" s="47">
        <f>CONTENEDOR!D46</f>
        <v>0</v>
      </c>
      <c r="G56" s="47">
        <f>CONTENEDOR!AC46</f>
        <v>0</v>
      </c>
      <c r="H56" s="47">
        <f>CONTENEDOR!AJ46</f>
        <v>0</v>
      </c>
      <c r="I56" s="16">
        <f t="shared" si="2"/>
        <v>5</v>
      </c>
      <c r="J56" s="23">
        <f t="shared" si="3"/>
        <v>0.0009686168151879117</v>
      </c>
    </row>
    <row r="57" spans="2:10" ht="20.1" customHeight="1">
      <c r="B57" s="37">
        <v>45</v>
      </c>
      <c r="C57" s="42" t="s">
        <v>51</v>
      </c>
      <c r="D57" s="47">
        <f>CONTENEDOR!AB47</f>
        <v>0</v>
      </c>
      <c r="E57" s="47">
        <f>CONTENEDOR!Y47</f>
        <v>0</v>
      </c>
      <c r="F57" s="47">
        <f>CONTENEDOR!D47</f>
        <v>1</v>
      </c>
      <c r="G57" s="47">
        <f>CONTENEDOR!AC47</f>
        <v>0</v>
      </c>
      <c r="H57" s="47">
        <f>CONTENEDOR!AJ47</f>
        <v>0</v>
      </c>
      <c r="I57" s="16">
        <f t="shared" si="2"/>
        <v>1</v>
      </c>
      <c r="J57" s="23">
        <f t="shared" si="3"/>
        <v>0.00019372336303758234</v>
      </c>
    </row>
    <row r="58" spans="2:10" ht="20.1" customHeight="1">
      <c r="B58" s="37">
        <v>46</v>
      </c>
      <c r="C58" s="42" t="s">
        <v>52</v>
      </c>
      <c r="D58" s="47">
        <f>CONTENEDOR!AB48</f>
        <v>1</v>
      </c>
      <c r="E58" s="47">
        <f>CONTENEDOR!Y48</f>
        <v>0</v>
      </c>
      <c r="F58" s="47">
        <f>CONTENEDOR!D48</f>
        <v>2</v>
      </c>
      <c r="G58" s="47">
        <f>CONTENEDOR!AC48</f>
        <v>0</v>
      </c>
      <c r="H58" s="47">
        <f>CONTENEDOR!AJ48</f>
        <v>0</v>
      </c>
      <c r="I58" s="16">
        <f t="shared" si="2"/>
        <v>3</v>
      </c>
      <c r="J58" s="23">
        <f t="shared" si="3"/>
        <v>0.000581170089112747</v>
      </c>
    </row>
    <row r="59" spans="2:10" ht="20.1" customHeight="1">
      <c r="B59" s="37">
        <v>47</v>
      </c>
      <c r="C59" s="42" t="s">
        <v>53</v>
      </c>
      <c r="D59" s="47">
        <f>CONTENEDOR!AB49</f>
        <v>2</v>
      </c>
      <c r="E59" s="47">
        <f>CONTENEDOR!Y49</f>
        <v>0</v>
      </c>
      <c r="F59" s="47">
        <f>CONTENEDOR!D49</f>
        <v>0</v>
      </c>
      <c r="G59" s="47">
        <f>CONTENEDOR!AC49</f>
        <v>0</v>
      </c>
      <c r="H59" s="47">
        <f>CONTENEDOR!AJ49</f>
        <v>0</v>
      </c>
      <c r="I59" s="16">
        <f t="shared" si="2"/>
        <v>2</v>
      </c>
      <c r="J59" s="23">
        <f t="shared" si="3"/>
        <v>0.0003874467260751647</v>
      </c>
    </row>
    <row r="60" spans="2:10" ht="20.1" customHeight="1">
      <c r="B60" s="37">
        <v>48</v>
      </c>
      <c r="C60" s="42" t="s">
        <v>54</v>
      </c>
      <c r="D60" s="47">
        <f>CONTENEDOR!AB50</f>
        <v>0</v>
      </c>
      <c r="E60" s="47">
        <f>CONTENEDOR!Y50</f>
        <v>0</v>
      </c>
      <c r="F60" s="47">
        <f>CONTENEDOR!D50</f>
        <v>0</v>
      </c>
      <c r="G60" s="47">
        <f>CONTENEDOR!AC50</f>
        <v>0</v>
      </c>
      <c r="H60" s="47">
        <f>CONTENEDOR!AJ50</f>
        <v>0</v>
      </c>
      <c r="I60" s="16">
        <f t="shared" si="2"/>
        <v>0</v>
      </c>
      <c r="J60" s="23">
        <f t="shared" si="3"/>
        <v>0</v>
      </c>
    </row>
    <row r="61" spans="2:10" ht="20.1" customHeight="1">
      <c r="B61" s="37">
        <v>49</v>
      </c>
      <c r="C61" s="42" t="s">
        <v>55</v>
      </c>
      <c r="D61" s="47">
        <f>CONTENEDOR!AB51</f>
        <v>1</v>
      </c>
      <c r="E61" s="47">
        <f>CONTENEDOR!Y51</f>
        <v>1</v>
      </c>
      <c r="F61" s="47">
        <f>CONTENEDOR!D51</f>
        <v>1</v>
      </c>
      <c r="G61" s="47">
        <f>CONTENEDOR!AC51</f>
        <v>0</v>
      </c>
      <c r="H61" s="47">
        <f>CONTENEDOR!AJ51</f>
        <v>0</v>
      </c>
      <c r="I61" s="16">
        <f t="shared" si="2"/>
        <v>3</v>
      </c>
      <c r="J61" s="23">
        <f t="shared" si="3"/>
        <v>0.000581170089112747</v>
      </c>
    </row>
    <row r="62" spans="2:10" ht="20.1" customHeight="1">
      <c r="B62" s="37">
        <v>50</v>
      </c>
      <c r="C62" s="42" t="s">
        <v>56</v>
      </c>
      <c r="D62" s="47">
        <f>CONTENEDOR!AB52</f>
        <v>1</v>
      </c>
      <c r="E62" s="47">
        <f>CONTENEDOR!Y52</f>
        <v>4</v>
      </c>
      <c r="F62" s="47">
        <f>CONTENEDOR!D52</f>
        <v>0</v>
      </c>
      <c r="G62" s="47">
        <f>CONTENEDOR!AC52</f>
        <v>0</v>
      </c>
      <c r="H62" s="47">
        <f>CONTENEDOR!AJ52</f>
        <v>0</v>
      </c>
      <c r="I62" s="16">
        <f t="shared" si="2"/>
        <v>5</v>
      </c>
      <c r="J62" s="23">
        <f t="shared" si="3"/>
        <v>0.0009686168151879117</v>
      </c>
    </row>
    <row r="63" spans="2:10" ht="20.1" customHeight="1">
      <c r="B63" s="37">
        <v>51</v>
      </c>
      <c r="C63" s="42" t="s">
        <v>57</v>
      </c>
      <c r="D63" s="47">
        <f>CONTENEDOR!AB53</f>
        <v>0</v>
      </c>
      <c r="E63" s="47">
        <f>CONTENEDOR!Y53</f>
        <v>0</v>
      </c>
      <c r="F63" s="47">
        <f>CONTENEDOR!D53</f>
        <v>1</v>
      </c>
      <c r="G63" s="47">
        <f>CONTENEDOR!AC53</f>
        <v>0</v>
      </c>
      <c r="H63" s="47">
        <f>CONTENEDOR!AJ53</f>
        <v>0</v>
      </c>
      <c r="I63" s="16">
        <f t="shared" si="2"/>
        <v>1</v>
      </c>
      <c r="J63" s="23">
        <f t="shared" si="3"/>
        <v>0.00019372336303758234</v>
      </c>
    </row>
    <row r="64" spans="2:10" ht="20.1" customHeight="1">
      <c r="B64" s="37">
        <v>52</v>
      </c>
      <c r="C64" s="42" t="s">
        <v>58</v>
      </c>
      <c r="D64" s="47">
        <f>CONTENEDOR!AB54</f>
        <v>0</v>
      </c>
      <c r="E64" s="47">
        <f>CONTENEDOR!Y54</f>
        <v>0</v>
      </c>
      <c r="F64" s="47">
        <f>CONTENEDOR!D54</f>
        <v>0</v>
      </c>
      <c r="G64" s="47">
        <f>CONTENEDOR!AC54</f>
        <v>0</v>
      </c>
      <c r="H64" s="47">
        <f>CONTENEDOR!AJ54</f>
        <v>0</v>
      </c>
      <c r="I64" s="16">
        <f t="shared" si="2"/>
        <v>0</v>
      </c>
      <c r="J64" s="23">
        <f t="shared" si="3"/>
        <v>0</v>
      </c>
    </row>
    <row r="65" spans="2:10" ht="20.1" customHeight="1" thickBot="1">
      <c r="B65" s="38">
        <v>53</v>
      </c>
      <c r="C65" s="43" t="s">
        <v>59</v>
      </c>
      <c r="D65" s="47">
        <f>CONTENEDOR!AB55</f>
        <v>8</v>
      </c>
      <c r="E65" s="47">
        <f>CONTENEDOR!Y55</f>
        <v>19</v>
      </c>
      <c r="F65" s="47">
        <f>CONTENEDOR!D55</f>
        <v>27</v>
      </c>
      <c r="G65" s="47">
        <f>CONTENEDOR!AC55</f>
        <v>2</v>
      </c>
      <c r="H65" s="47">
        <f>CONTENEDOR!AJ55</f>
        <v>13</v>
      </c>
      <c r="I65" s="16">
        <f t="shared" si="2"/>
        <v>69</v>
      </c>
      <c r="J65" s="26">
        <f t="shared" si="3"/>
        <v>0.01336691204959318</v>
      </c>
    </row>
    <row r="66" spans="3:10" ht="23.25" customHeight="1" thickBot="1">
      <c r="C66" s="39" t="str">
        <f>TITULOS!C15</f>
        <v xml:space="preserve"> </v>
      </c>
      <c r="D66" s="12">
        <f aca="true" t="shared" si="4" ref="D66">SUM(D13:D65)</f>
        <v>1808</v>
      </c>
      <c r="E66" s="12">
        <f aca="true" t="shared" si="5" ref="E66">SUM(E13:E65)</f>
        <v>1398</v>
      </c>
      <c r="F66" s="12">
        <f aca="true" t="shared" si="6" ref="F66">SUM(F13:F65)</f>
        <v>1463</v>
      </c>
      <c r="G66" s="12">
        <f aca="true" t="shared" si="7" ref="G66">SUM(G13:G65)</f>
        <v>258</v>
      </c>
      <c r="H66" s="12">
        <f aca="true" t="shared" si="8" ref="H66">SUM(H13:H65)</f>
        <v>235</v>
      </c>
      <c r="I66" s="12">
        <f>SUM(I13:I65)</f>
        <v>5162</v>
      </c>
      <c r="J66" s="20">
        <f>SUM(J13:J65)</f>
        <v>0.9999999999999996</v>
      </c>
    </row>
  </sheetData>
  <autoFilter ref="B12:J65">
    <sortState ref="B13:J66">
      <sortCondition sortBy="value" ref="B13:B66"/>
    </sortState>
  </autoFilter>
  <mergeCells count="6">
    <mergeCell ref="A8:C8"/>
    <mergeCell ref="A10:K10"/>
    <mergeCell ref="A4:K4"/>
    <mergeCell ref="A5:K5"/>
    <mergeCell ref="A6:K6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{3D804236-740D-45F2-A097-0CC4057F246E}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{10EFEE00-AD3F-4F41-9B57-B4A5EA0EC0E4}</x14:id>
        </ext>
      </extLst>
    </cfRule>
  </conditionalFormatting>
  <conditionalFormatting sqref="E13:H65">
    <cfRule type="dataBar" priority="5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{2A212591-4A9D-4B8A-8F7E-008D3941B5B6}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804236-740D-45F2-A097-0CC4057F24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10EFEE00-AD3F-4F41-9B57-B4A5EA0EC0E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A212591-4A9D-4B8A-8F7E-008D3941B5B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4:I66"/>
  <sheetViews>
    <sheetView zoomScale="70" zoomScaleNormal="70" workbookViewId="0" topLeftCell="A1">
      <selection activeCell="K10" sqref="K10"/>
    </sheetView>
  </sheetViews>
  <sheetFormatPr defaultColWidth="11.421875" defaultRowHeight="15"/>
  <cols>
    <col min="1" max="1" width="23.57421875" style="0" customWidth="1"/>
    <col min="2" max="2" width="0.13671875" style="0" hidden="1" customWidth="1"/>
    <col min="3" max="3" width="54.2812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13"/>
    </row>
    <row r="5" spans="1:9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14"/>
    </row>
    <row r="6" spans="1:9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66" t="str">
        <f>TITULOS!C6</f>
        <v xml:space="preserve">NÚMERO DE CASOS SOMETIDOS POR TIPO DE DELITO -   </v>
      </c>
      <c r="B8" s="66"/>
      <c r="C8" s="66"/>
      <c r="D8" s="72" t="s">
        <v>120</v>
      </c>
      <c r="E8" s="72"/>
      <c r="F8" s="72"/>
      <c r="G8" s="72"/>
      <c r="H8" s="72"/>
      <c r="I8" s="50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4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CONTENEDOR!AA3</f>
        <v>54</v>
      </c>
      <c r="E13" s="40">
        <f aca="true" t="shared" si="0" ref="E13:E44">D13/$D$66</f>
        <v>0.11203319502074689</v>
      </c>
    </row>
    <row r="14" spans="2:5" ht="20.1" customHeight="1">
      <c r="B14" s="37">
        <v>2</v>
      </c>
      <c r="C14" s="42" t="s">
        <v>8</v>
      </c>
      <c r="D14" s="16">
        <f>CONTENEDOR!AA4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CONTENEDOR!AA5</f>
        <v>1</v>
      </c>
      <c r="E15" s="23">
        <f t="shared" si="0"/>
        <v>0.002074688796680498</v>
      </c>
    </row>
    <row r="16" spans="2:5" ht="20.1" customHeight="1">
      <c r="B16" s="37">
        <v>4</v>
      </c>
      <c r="C16" s="42" t="s">
        <v>10</v>
      </c>
      <c r="D16" s="16">
        <f>CONTENEDOR!AA6</f>
        <v>3</v>
      </c>
      <c r="E16" s="23">
        <f t="shared" si="0"/>
        <v>0.006224066390041493</v>
      </c>
    </row>
    <row r="17" spans="2:5" ht="20.1" customHeight="1">
      <c r="B17" s="37">
        <v>5</v>
      </c>
      <c r="C17" s="42" t="s">
        <v>11</v>
      </c>
      <c r="D17" s="16">
        <f>CONTENEDOR!AA7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CONTENEDOR!AA8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CONTENEDOR!AA9</f>
        <v>118</v>
      </c>
      <c r="E19" s="23">
        <f t="shared" si="0"/>
        <v>0.24481327800829875</v>
      </c>
    </row>
    <row r="20" spans="2:5" ht="20.1" customHeight="1">
      <c r="B20" s="37">
        <v>8</v>
      </c>
      <c r="C20" s="42" t="s">
        <v>14</v>
      </c>
      <c r="D20" s="16">
        <f>CONTENEDOR!AA10</f>
        <v>14</v>
      </c>
      <c r="E20" s="23">
        <f t="shared" si="0"/>
        <v>0.029045643153526972</v>
      </c>
    </row>
    <row r="21" spans="2:5" ht="20.1" customHeight="1">
      <c r="B21" s="37">
        <v>9</v>
      </c>
      <c r="C21" s="42" t="s">
        <v>15</v>
      </c>
      <c r="D21" s="16">
        <f>CONTENEDOR!AA11</f>
        <v>10</v>
      </c>
      <c r="E21" s="23">
        <f t="shared" si="0"/>
        <v>0.02074688796680498</v>
      </c>
    </row>
    <row r="22" spans="2:5" ht="20.1" customHeight="1">
      <c r="B22" s="37">
        <v>10</v>
      </c>
      <c r="C22" s="42" t="s">
        <v>16</v>
      </c>
      <c r="D22" s="16">
        <f>CONTENEDOR!AA12</f>
        <v>1</v>
      </c>
      <c r="E22" s="23">
        <f t="shared" si="0"/>
        <v>0.002074688796680498</v>
      </c>
    </row>
    <row r="23" spans="2:5" ht="20.1" customHeight="1">
      <c r="B23" s="37">
        <v>11</v>
      </c>
      <c r="C23" s="42" t="s">
        <v>17</v>
      </c>
      <c r="D23" s="16">
        <f>CONTENEDOR!AA13</f>
        <v>1</v>
      </c>
      <c r="E23" s="23">
        <f t="shared" si="0"/>
        <v>0.002074688796680498</v>
      </c>
    </row>
    <row r="24" spans="2:5" ht="20.1" customHeight="1">
      <c r="B24" s="37">
        <v>12</v>
      </c>
      <c r="C24" s="42" t="s">
        <v>18</v>
      </c>
      <c r="D24" s="16">
        <f>CONTENEDOR!AA14</f>
        <v>3</v>
      </c>
      <c r="E24" s="23">
        <f t="shared" si="0"/>
        <v>0.006224066390041493</v>
      </c>
    </row>
    <row r="25" spans="2:5" ht="20.1" customHeight="1">
      <c r="B25" s="37">
        <v>13</v>
      </c>
      <c r="C25" s="42" t="s">
        <v>19</v>
      </c>
      <c r="D25" s="16">
        <f>CONTENEDOR!AA15</f>
        <v>9</v>
      </c>
      <c r="E25" s="23">
        <f t="shared" si="0"/>
        <v>0.01867219917012448</v>
      </c>
    </row>
    <row r="26" spans="2:5" ht="20.1" customHeight="1">
      <c r="B26" s="37">
        <v>14</v>
      </c>
      <c r="C26" s="42" t="s">
        <v>20</v>
      </c>
      <c r="D26" s="16">
        <f>CONTENEDOR!AA16</f>
        <v>13</v>
      </c>
      <c r="E26" s="23">
        <f t="shared" si="0"/>
        <v>0.026970954356846474</v>
      </c>
    </row>
    <row r="27" spans="2:5" ht="20.1" customHeight="1">
      <c r="B27" s="37">
        <v>15</v>
      </c>
      <c r="C27" s="42" t="s">
        <v>21</v>
      </c>
      <c r="D27" s="16">
        <f>CONTENEDOR!AA17</f>
        <v>12</v>
      </c>
      <c r="E27" s="23">
        <f t="shared" si="0"/>
        <v>0.024896265560165973</v>
      </c>
    </row>
    <row r="28" spans="2:5" ht="20.1" customHeight="1">
      <c r="B28" s="37">
        <v>16</v>
      </c>
      <c r="C28" s="42" t="s">
        <v>22</v>
      </c>
      <c r="D28" s="16">
        <f>CONTENEDOR!AA18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CONTENEDOR!AA19</f>
        <v>2</v>
      </c>
      <c r="E29" s="23">
        <f t="shared" si="0"/>
        <v>0.004149377593360996</v>
      </c>
    </row>
    <row r="30" spans="2:5" ht="20.1" customHeight="1">
      <c r="B30" s="37">
        <v>18</v>
      </c>
      <c r="C30" s="42" t="s">
        <v>24</v>
      </c>
      <c r="D30" s="16">
        <f>CONTENEDOR!AA20</f>
        <v>10</v>
      </c>
      <c r="E30" s="23">
        <f t="shared" si="0"/>
        <v>0.02074688796680498</v>
      </c>
    </row>
    <row r="31" spans="2:5" ht="20.1" customHeight="1">
      <c r="B31" s="37">
        <v>19</v>
      </c>
      <c r="C31" s="42" t="s">
        <v>25</v>
      </c>
      <c r="D31" s="16">
        <f>CONTENEDOR!AA21</f>
        <v>9</v>
      </c>
      <c r="E31" s="23">
        <f t="shared" si="0"/>
        <v>0.01867219917012448</v>
      </c>
    </row>
    <row r="32" spans="2:5" ht="20.1" customHeight="1">
      <c r="B32" s="37">
        <v>20</v>
      </c>
      <c r="C32" s="42" t="s">
        <v>26</v>
      </c>
      <c r="D32" s="16">
        <f>CONTENEDOR!AA22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CONTENEDOR!AA23</f>
        <v>6</v>
      </c>
      <c r="E33" s="23">
        <f t="shared" si="0"/>
        <v>0.012448132780082987</v>
      </c>
    </row>
    <row r="34" spans="2:5" ht="20.1" customHeight="1">
      <c r="B34" s="37">
        <v>22</v>
      </c>
      <c r="C34" s="42" t="s">
        <v>28</v>
      </c>
      <c r="D34" s="16">
        <f>CONTENEDOR!AA24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CONTENEDOR!AA25</f>
        <v>2</v>
      </c>
      <c r="E35" s="23">
        <f t="shared" si="0"/>
        <v>0.004149377593360996</v>
      </c>
    </row>
    <row r="36" spans="2:5" ht="20.1" customHeight="1">
      <c r="B36" s="37">
        <v>24</v>
      </c>
      <c r="C36" s="42" t="s">
        <v>30</v>
      </c>
      <c r="D36" s="16">
        <f>CONTENEDOR!AA26</f>
        <v>2</v>
      </c>
      <c r="E36" s="23">
        <f t="shared" si="0"/>
        <v>0.004149377593360996</v>
      </c>
    </row>
    <row r="37" spans="2:5" ht="20.1" customHeight="1">
      <c r="B37" s="37">
        <v>25</v>
      </c>
      <c r="C37" s="42" t="s">
        <v>31</v>
      </c>
      <c r="D37" s="16">
        <f>CONTENEDOR!AA27</f>
        <v>58</v>
      </c>
      <c r="E37" s="23">
        <f t="shared" si="0"/>
        <v>0.12033195020746888</v>
      </c>
    </row>
    <row r="38" spans="2:5" ht="20.1" customHeight="1">
      <c r="B38" s="37">
        <v>26</v>
      </c>
      <c r="C38" s="42" t="s">
        <v>32</v>
      </c>
      <c r="D38" s="16">
        <f>CONTENEDOR!AA28</f>
        <v>16</v>
      </c>
      <c r="E38" s="23">
        <f t="shared" si="0"/>
        <v>0.03319502074688797</v>
      </c>
    </row>
    <row r="39" spans="2:5" ht="20.1" customHeight="1">
      <c r="B39" s="37">
        <v>27</v>
      </c>
      <c r="C39" s="42" t="s">
        <v>33</v>
      </c>
      <c r="D39" s="16">
        <f>CONTENEDOR!AA29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CONTENEDOR!AA30</f>
        <v>37</v>
      </c>
      <c r="E40" s="23">
        <f t="shared" si="0"/>
        <v>0.07676348547717843</v>
      </c>
    </row>
    <row r="41" spans="2:5" ht="20.1" customHeight="1">
      <c r="B41" s="37">
        <v>29</v>
      </c>
      <c r="C41" s="42" t="s">
        <v>35</v>
      </c>
      <c r="D41" s="16">
        <f>CONTENEDOR!AA31</f>
        <v>16</v>
      </c>
      <c r="E41" s="23">
        <f t="shared" si="0"/>
        <v>0.03319502074688797</v>
      </c>
    </row>
    <row r="42" spans="2:5" ht="20.1" customHeight="1">
      <c r="B42" s="37">
        <v>30</v>
      </c>
      <c r="C42" s="42" t="s">
        <v>36</v>
      </c>
      <c r="D42" s="16">
        <f>CONTENEDOR!AA32</f>
        <v>15</v>
      </c>
      <c r="E42" s="23">
        <f t="shared" si="0"/>
        <v>0.03112033195020747</v>
      </c>
    </row>
    <row r="43" spans="2:5" ht="20.1" customHeight="1">
      <c r="B43" s="37">
        <v>31</v>
      </c>
      <c r="C43" s="42" t="s">
        <v>37</v>
      </c>
      <c r="D43" s="16">
        <f>CONTENEDOR!AA33</f>
        <v>36</v>
      </c>
      <c r="E43" s="23">
        <f t="shared" si="0"/>
        <v>0.07468879668049792</v>
      </c>
    </row>
    <row r="44" spans="2:5" ht="20.1" customHeight="1">
      <c r="B44" s="37">
        <v>32</v>
      </c>
      <c r="C44" s="42" t="s">
        <v>38</v>
      </c>
      <c r="D44" s="16">
        <f>CONTENEDOR!AA34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CONTENEDOR!AA35</f>
        <v>7</v>
      </c>
      <c r="E45" s="23">
        <f aca="true" t="shared" si="1" ref="E45:E65">D45/$D$66</f>
        <v>0.014522821576763486</v>
      </c>
    </row>
    <row r="46" spans="2:5" ht="20.1" customHeight="1">
      <c r="B46" s="37">
        <v>34</v>
      </c>
      <c r="C46" s="42" t="s">
        <v>40</v>
      </c>
      <c r="D46" s="16">
        <f>CONTENEDOR!AA36</f>
        <v>1</v>
      </c>
      <c r="E46" s="23">
        <f t="shared" si="1"/>
        <v>0.002074688796680498</v>
      </c>
    </row>
    <row r="47" spans="2:5" ht="20.1" customHeight="1">
      <c r="B47" s="37">
        <v>35</v>
      </c>
      <c r="C47" s="42" t="s">
        <v>41</v>
      </c>
      <c r="D47" s="16">
        <f>CONTENEDOR!AA37</f>
        <v>3</v>
      </c>
      <c r="E47" s="23">
        <f t="shared" si="1"/>
        <v>0.006224066390041493</v>
      </c>
    </row>
    <row r="48" spans="2:5" ht="20.1" customHeight="1">
      <c r="B48" s="37">
        <v>36</v>
      </c>
      <c r="C48" s="42" t="s">
        <v>42</v>
      </c>
      <c r="D48" s="16">
        <f>CONTENEDOR!AA38</f>
        <v>2</v>
      </c>
      <c r="E48" s="23">
        <f t="shared" si="1"/>
        <v>0.004149377593360996</v>
      </c>
    </row>
    <row r="49" spans="2:5" ht="20.1" customHeight="1">
      <c r="B49" s="37">
        <v>37</v>
      </c>
      <c r="C49" s="42" t="s">
        <v>43</v>
      </c>
      <c r="D49" s="16">
        <f>CONTENEDOR!AA39</f>
        <v>13</v>
      </c>
      <c r="E49" s="23">
        <f t="shared" si="1"/>
        <v>0.026970954356846474</v>
      </c>
    </row>
    <row r="50" spans="2:5" ht="20.1" customHeight="1">
      <c r="B50" s="37">
        <v>38</v>
      </c>
      <c r="C50" s="42" t="s">
        <v>44</v>
      </c>
      <c r="D50" s="16">
        <f>CONTENEDOR!AA40</f>
        <v>1</v>
      </c>
      <c r="E50" s="23">
        <f t="shared" si="1"/>
        <v>0.002074688796680498</v>
      </c>
    </row>
    <row r="51" spans="2:5" ht="20.1" customHeight="1">
      <c r="B51" s="37">
        <v>39</v>
      </c>
      <c r="C51" s="42" t="s">
        <v>45</v>
      </c>
      <c r="D51" s="16">
        <f>CONTENEDOR!AA41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CONTENEDOR!AA42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CONTENEDOR!AA43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CONTENEDOR!AA44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CONTENEDOR!AA45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CONTENEDOR!AA46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CONTENEDOR!AA47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CONTENEDOR!AA48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CONTENEDOR!AA49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CONTENEDOR!AA50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CONTENEDOR!AA51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CONTENEDOR!AA52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CONTENEDOR!AA53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CONTENEDOR!AA54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CONTENEDOR!AA55</f>
        <v>7</v>
      </c>
      <c r="E65" s="26">
        <f t="shared" si="1"/>
        <v>0.014522821576763486</v>
      </c>
    </row>
    <row r="66" spans="3:5" ht="23.25" customHeight="1" thickBot="1">
      <c r="C66" s="39" t="str">
        <f>TITULOS!C15</f>
        <v xml:space="preserve"> </v>
      </c>
      <c r="D66" s="12">
        <f>SUM(D13:D65)</f>
        <v>482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6">
    <mergeCell ref="A10:H10"/>
    <mergeCell ref="A8:C8"/>
    <mergeCell ref="A4:H4"/>
    <mergeCell ref="A5:H5"/>
    <mergeCell ref="A6:H6"/>
    <mergeCell ref="D8:H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{C6FAFDF3-5EAE-4D1E-B611-81BD2DF44079}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FAFDF3-5EAE-4D1E-B611-81BD2DF440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4:L66"/>
  <sheetViews>
    <sheetView zoomScale="115" zoomScaleNormal="115" workbookViewId="0" topLeftCell="A1">
      <selection activeCell="A10" sqref="A10:I10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2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13"/>
    </row>
    <row r="5" spans="1:12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14"/>
    </row>
    <row r="6" spans="1:12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66" t="str">
        <f>TITULOS!C6</f>
        <v xml:space="preserve">NÚMERO DE CASOS SOMETIDOS POR TIPO DE DELITO -   </v>
      </c>
      <c r="B8" s="66"/>
      <c r="C8" s="66"/>
      <c r="D8" s="74" t="s">
        <v>121</v>
      </c>
      <c r="E8" s="74"/>
      <c r="F8" s="74"/>
      <c r="G8" s="74"/>
      <c r="H8" s="74"/>
      <c r="I8" s="74"/>
      <c r="J8" s="74"/>
      <c r="K8" s="74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49"/>
      <c r="K10" s="49"/>
      <c r="L10" s="49"/>
    </row>
    <row r="11" spans="3:6" ht="4.5" customHeight="1" thickBot="1">
      <c r="C11" s="2"/>
      <c r="D11" s="33"/>
      <c r="E11" s="33"/>
      <c r="F11" s="2"/>
    </row>
    <row r="12" spans="2:7" ht="87.75" customHeight="1" thickBot="1">
      <c r="B12" s="36" t="s">
        <v>3</v>
      </c>
      <c r="C12" s="8" t="str">
        <f>TITULOS!C12</f>
        <v>DELITOS</v>
      </c>
      <c r="D12" s="51" t="s">
        <v>79</v>
      </c>
      <c r="E12" s="51" t="s">
        <v>76</v>
      </c>
      <c r="F12" s="3" t="str">
        <f>TITULOS!C13</f>
        <v>TOTAL</v>
      </c>
      <c r="G12" s="3" t="str">
        <f>TITULOS!C14</f>
        <v>%</v>
      </c>
    </row>
    <row r="13" spans="2:7" ht="20.1" customHeight="1">
      <c r="B13" s="37">
        <v>1</v>
      </c>
      <c r="C13" s="41" t="s">
        <v>7</v>
      </c>
      <c r="D13" s="47">
        <f>CONTENEDOR!Z3</f>
        <v>1611</v>
      </c>
      <c r="E13" s="47">
        <f>CONTENEDOR!W3</f>
        <v>183</v>
      </c>
      <c r="F13" s="16">
        <f aca="true" t="shared" si="0" ref="F13:F44">SUM(D13:E13)</f>
        <v>1794</v>
      </c>
      <c r="G13" s="40">
        <f aca="true" t="shared" si="1" ref="G13:G44">F13/$F$66</f>
        <v>0.143416739947238</v>
      </c>
    </row>
    <row r="14" spans="2:7" ht="20.1" customHeight="1">
      <c r="B14" s="37">
        <v>2</v>
      </c>
      <c r="C14" s="42" t="s">
        <v>8</v>
      </c>
      <c r="D14" s="47">
        <f>CONTENEDOR!Z4</f>
        <v>0</v>
      </c>
      <c r="E14" s="47">
        <f>CONTENEDOR!W4</f>
        <v>5</v>
      </c>
      <c r="F14" s="16">
        <f t="shared" si="0"/>
        <v>5</v>
      </c>
      <c r="G14" s="23">
        <f t="shared" si="1"/>
        <v>0.00039971220721080823</v>
      </c>
    </row>
    <row r="15" spans="2:7" ht="20.1" customHeight="1">
      <c r="B15" s="37">
        <v>3</v>
      </c>
      <c r="C15" s="42" t="s">
        <v>9</v>
      </c>
      <c r="D15" s="47">
        <f>CONTENEDOR!Z5</f>
        <v>0</v>
      </c>
      <c r="E15" s="47">
        <f>CONTENEDOR!W5</f>
        <v>0</v>
      </c>
      <c r="F15" s="16">
        <f t="shared" si="0"/>
        <v>0</v>
      </c>
      <c r="G15" s="23">
        <f t="shared" si="1"/>
        <v>0</v>
      </c>
    </row>
    <row r="16" spans="2:7" ht="20.1" customHeight="1">
      <c r="B16" s="37">
        <v>4</v>
      </c>
      <c r="C16" s="42" t="s">
        <v>10</v>
      </c>
      <c r="D16" s="47">
        <f>CONTENEDOR!Z6</f>
        <v>2</v>
      </c>
      <c r="E16" s="47">
        <f>CONTENEDOR!W6</f>
        <v>15</v>
      </c>
      <c r="F16" s="16">
        <f t="shared" si="0"/>
        <v>17</v>
      </c>
      <c r="G16" s="23">
        <f t="shared" si="1"/>
        <v>0.001359021504516748</v>
      </c>
    </row>
    <row r="17" spans="2:7" ht="20.1" customHeight="1">
      <c r="B17" s="37">
        <v>5</v>
      </c>
      <c r="C17" s="42" t="s">
        <v>11</v>
      </c>
      <c r="D17" s="47">
        <f>CONTENEDOR!Z7</f>
        <v>7</v>
      </c>
      <c r="E17" s="47">
        <f>CONTENEDOR!W7</f>
        <v>1</v>
      </c>
      <c r="F17" s="16">
        <f t="shared" si="0"/>
        <v>8</v>
      </c>
      <c r="G17" s="23">
        <f t="shared" si="1"/>
        <v>0.0006395395315372932</v>
      </c>
    </row>
    <row r="18" spans="2:7" ht="20.1" customHeight="1">
      <c r="B18" s="37">
        <v>6</v>
      </c>
      <c r="C18" s="42" t="s">
        <v>12</v>
      </c>
      <c r="D18" s="47">
        <f>CONTENEDOR!Z8</f>
        <v>1</v>
      </c>
      <c r="E18" s="47">
        <f>CONTENEDOR!W8</f>
        <v>0</v>
      </c>
      <c r="F18" s="16">
        <f t="shared" si="0"/>
        <v>1</v>
      </c>
      <c r="G18" s="23">
        <f t="shared" si="1"/>
        <v>7.994244144216165E-05</v>
      </c>
    </row>
    <row r="19" spans="2:7" ht="20.1" customHeight="1">
      <c r="B19" s="37">
        <v>7</v>
      </c>
      <c r="C19" s="42" t="s">
        <v>13</v>
      </c>
      <c r="D19" s="47">
        <f>CONTENEDOR!Z9</f>
        <v>1058</v>
      </c>
      <c r="E19" s="47">
        <f>CONTENEDOR!W9</f>
        <v>508</v>
      </c>
      <c r="F19" s="16">
        <f t="shared" si="0"/>
        <v>1566</v>
      </c>
      <c r="G19" s="23">
        <f t="shared" si="1"/>
        <v>0.12518986329842513</v>
      </c>
    </row>
    <row r="20" spans="2:7" ht="20.1" customHeight="1">
      <c r="B20" s="37">
        <v>8</v>
      </c>
      <c r="C20" s="42" t="s">
        <v>14</v>
      </c>
      <c r="D20" s="47">
        <f>CONTENEDOR!Z10</f>
        <v>15</v>
      </c>
      <c r="E20" s="47">
        <f>CONTENEDOR!W10</f>
        <v>329</v>
      </c>
      <c r="F20" s="16">
        <f t="shared" si="0"/>
        <v>344</v>
      </c>
      <c r="G20" s="23">
        <f t="shared" si="1"/>
        <v>0.027500199856103604</v>
      </c>
    </row>
    <row r="21" spans="2:7" ht="20.1" customHeight="1">
      <c r="B21" s="37">
        <v>9</v>
      </c>
      <c r="C21" s="42" t="s">
        <v>15</v>
      </c>
      <c r="D21" s="47">
        <f>CONTENEDOR!Z11</f>
        <v>11</v>
      </c>
      <c r="E21" s="47">
        <f>CONTENEDOR!W11</f>
        <v>31</v>
      </c>
      <c r="F21" s="16">
        <f t="shared" si="0"/>
        <v>42</v>
      </c>
      <c r="G21" s="23">
        <f t="shared" si="1"/>
        <v>0.003357582540570789</v>
      </c>
    </row>
    <row r="22" spans="2:7" ht="20.1" customHeight="1">
      <c r="B22" s="37">
        <v>10</v>
      </c>
      <c r="C22" s="42" t="s">
        <v>16</v>
      </c>
      <c r="D22" s="47">
        <f>CONTENEDOR!Z12</f>
        <v>0</v>
      </c>
      <c r="E22" s="47">
        <f>CONTENEDOR!W12</f>
        <v>0</v>
      </c>
      <c r="F22" s="16">
        <f t="shared" si="0"/>
        <v>0</v>
      </c>
      <c r="G22" s="23">
        <f t="shared" si="1"/>
        <v>0</v>
      </c>
    </row>
    <row r="23" spans="2:7" ht="20.1" customHeight="1">
      <c r="B23" s="37">
        <v>11</v>
      </c>
      <c r="C23" s="42" t="s">
        <v>17</v>
      </c>
      <c r="D23" s="47">
        <f>CONTENEDOR!Z13</f>
        <v>31</v>
      </c>
      <c r="E23" s="47">
        <f>CONTENEDOR!W13</f>
        <v>119</v>
      </c>
      <c r="F23" s="16">
        <f t="shared" si="0"/>
        <v>150</v>
      </c>
      <c r="G23" s="23">
        <f t="shared" si="1"/>
        <v>0.011991366216324247</v>
      </c>
    </row>
    <row r="24" spans="2:7" ht="20.1" customHeight="1">
      <c r="B24" s="37">
        <v>12</v>
      </c>
      <c r="C24" s="42" t="s">
        <v>18</v>
      </c>
      <c r="D24" s="47">
        <f>CONTENEDOR!Z14</f>
        <v>61</v>
      </c>
      <c r="E24" s="47">
        <f>CONTENEDOR!W14</f>
        <v>96</v>
      </c>
      <c r="F24" s="16">
        <f t="shared" si="0"/>
        <v>157</v>
      </c>
      <c r="G24" s="23">
        <f t="shared" si="1"/>
        <v>0.012550963306419378</v>
      </c>
    </row>
    <row r="25" spans="2:7" ht="20.1" customHeight="1">
      <c r="B25" s="37">
        <v>13</v>
      </c>
      <c r="C25" s="42" t="s">
        <v>19</v>
      </c>
      <c r="D25" s="47">
        <f>CONTENEDOR!Z15</f>
        <v>143</v>
      </c>
      <c r="E25" s="47">
        <f>CONTENEDOR!W15</f>
        <v>8</v>
      </c>
      <c r="F25" s="16">
        <f t="shared" si="0"/>
        <v>151</v>
      </c>
      <c r="G25" s="23">
        <f t="shared" si="1"/>
        <v>0.012071308657766408</v>
      </c>
    </row>
    <row r="26" spans="2:7" ht="20.1" customHeight="1">
      <c r="B26" s="37">
        <v>14</v>
      </c>
      <c r="C26" s="42" t="s">
        <v>20</v>
      </c>
      <c r="D26" s="47">
        <f>CONTENEDOR!Z16</f>
        <v>303</v>
      </c>
      <c r="E26" s="47">
        <f>CONTENEDOR!W16</f>
        <v>36</v>
      </c>
      <c r="F26" s="16">
        <f t="shared" si="0"/>
        <v>339</v>
      </c>
      <c r="G26" s="23">
        <f t="shared" si="1"/>
        <v>0.027100487648892797</v>
      </c>
    </row>
    <row r="27" spans="2:7" ht="20.1" customHeight="1">
      <c r="B27" s="37">
        <v>15</v>
      </c>
      <c r="C27" s="42" t="s">
        <v>21</v>
      </c>
      <c r="D27" s="47">
        <f>CONTENEDOR!Z17</f>
        <v>44</v>
      </c>
      <c r="E27" s="47">
        <f>CONTENEDOR!W17</f>
        <v>41</v>
      </c>
      <c r="F27" s="16">
        <f t="shared" si="0"/>
        <v>85</v>
      </c>
      <c r="G27" s="23">
        <f t="shared" si="1"/>
        <v>0.00679510752258374</v>
      </c>
    </row>
    <row r="28" spans="2:7" ht="20.1" customHeight="1">
      <c r="B28" s="37">
        <v>16</v>
      </c>
      <c r="C28" s="42" t="s">
        <v>22</v>
      </c>
      <c r="D28" s="47">
        <f>CONTENEDOR!Z18</f>
        <v>104</v>
      </c>
      <c r="E28" s="47">
        <f>CONTENEDOR!W18</f>
        <v>6</v>
      </c>
      <c r="F28" s="16">
        <f t="shared" si="0"/>
        <v>110</v>
      </c>
      <c r="G28" s="23">
        <f t="shared" si="1"/>
        <v>0.008793668558637781</v>
      </c>
    </row>
    <row r="29" spans="2:7" ht="20.1" customHeight="1">
      <c r="B29" s="37">
        <v>17</v>
      </c>
      <c r="C29" s="42" t="s">
        <v>23</v>
      </c>
      <c r="D29" s="47">
        <f>CONTENEDOR!Z19</f>
        <v>2</v>
      </c>
      <c r="E29" s="47">
        <f>CONTENEDOR!W19</f>
        <v>0</v>
      </c>
      <c r="F29" s="16">
        <f t="shared" si="0"/>
        <v>2</v>
      </c>
      <c r="G29" s="23">
        <f t="shared" si="1"/>
        <v>0.0001598848828843233</v>
      </c>
    </row>
    <row r="30" spans="2:7" ht="20.1" customHeight="1">
      <c r="B30" s="37">
        <v>18</v>
      </c>
      <c r="C30" s="42" t="s">
        <v>24</v>
      </c>
      <c r="D30" s="47">
        <f>CONTENEDOR!Z20</f>
        <v>118</v>
      </c>
      <c r="E30" s="47">
        <f>CONTENEDOR!W20</f>
        <v>50</v>
      </c>
      <c r="F30" s="16">
        <f t="shared" si="0"/>
        <v>168</v>
      </c>
      <c r="G30" s="23">
        <f t="shared" si="1"/>
        <v>0.013430330162283156</v>
      </c>
    </row>
    <row r="31" spans="2:7" ht="20.1" customHeight="1">
      <c r="B31" s="37">
        <v>19</v>
      </c>
      <c r="C31" s="42" t="s">
        <v>25</v>
      </c>
      <c r="D31" s="47">
        <f>CONTENEDOR!Z21</f>
        <v>120</v>
      </c>
      <c r="E31" s="47">
        <f>CONTENEDOR!W21</f>
        <v>57</v>
      </c>
      <c r="F31" s="16">
        <f t="shared" si="0"/>
        <v>177</v>
      </c>
      <c r="G31" s="23">
        <f t="shared" si="1"/>
        <v>0.014149812135262611</v>
      </c>
    </row>
    <row r="32" spans="2:7" ht="20.1" customHeight="1">
      <c r="B32" s="37">
        <v>20</v>
      </c>
      <c r="C32" s="42" t="s">
        <v>26</v>
      </c>
      <c r="D32" s="47">
        <f>CONTENEDOR!Z22</f>
        <v>18</v>
      </c>
      <c r="E32" s="47">
        <f>CONTENEDOR!W22</f>
        <v>48</v>
      </c>
      <c r="F32" s="16">
        <f t="shared" si="0"/>
        <v>66</v>
      </c>
      <c r="G32" s="23">
        <f t="shared" si="1"/>
        <v>0.005276201135182668</v>
      </c>
    </row>
    <row r="33" spans="2:7" ht="20.1" customHeight="1">
      <c r="B33" s="37">
        <v>21</v>
      </c>
      <c r="C33" s="42" t="s">
        <v>27</v>
      </c>
      <c r="D33" s="47">
        <f>CONTENEDOR!Z23</f>
        <v>24</v>
      </c>
      <c r="E33" s="47">
        <f>CONTENEDOR!W23</f>
        <v>2</v>
      </c>
      <c r="F33" s="16">
        <f t="shared" si="0"/>
        <v>26</v>
      </c>
      <c r="G33" s="23">
        <f t="shared" si="1"/>
        <v>0.002078503477496203</v>
      </c>
    </row>
    <row r="34" spans="2:7" ht="20.1" customHeight="1">
      <c r="B34" s="37">
        <v>22</v>
      </c>
      <c r="C34" s="42" t="s">
        <v>28</v>
      </c>
      <c r="D34" s="47">
        <f>CONTENEDOR!Z24</f>
        <v>5</v>
      </c>
      <c r="E34" s="47">
        <f>CONTENEDOR!W24</f>
        <v>17</v>
      </c>
      <c r="F34" s="16">
        <f t="shared" si="0"/>
        <v>22</v>
      </c>
      <c r="G34" s="23">
        <f t="shared" si="1"/>
        <v>0.0017587337117275562</v>
      </c>
    </row>
    <row r="35" spans="2:7" ht="20.1" customHeight="1">
      <c r="B35" s="37">
        <v>23</v>
      </c>
      <c r="C35" s="42" t="s">
        <v>29</v>
      </c>
      <c r="D35" s="47">
        <f>CONTENEDOR!Z25</f>
        <v>8</v>
      </c>
      <c r="E35" s="47">
        <f>CONTENEDOR!W25</f>
        <v>1</v>
      </c>
      <c r="F35" s="16">
        <f t="shared" si="0"/>
        <v>9</v>
      </c>
      <c r="G35" s="23">
        <f t="shared" si="1"/>
        <v>0.0007194819729794548</v>
      </c>
    </row>
    <row r="36" spans="2:7" ht="20.1" customHeight="1">
      <c r="B36" s="37">
        <v>24</v>
      </c>
      <c r="C36" s="42" t="s">
        <v>30</v>
      </c>
      <c r="D36" s="47">
        <f>CONTENEDOR!Z26</f>
        <v>3</v>
      </c>
      <c r="E36" s="47">
        <f>CONTENEDOR!W26</f>
        <v>4</v>
      </c>
      <c r="F36" s="16">
        <f t="shared" si="0"/>
        <v>7</v>
      </c>
      <c r="G36" s="23">
        <f t="shared" si="1"/>
        <v>0.0005595970900951316</v>
      </c>
    </row>
    <row r="37" spans="2:7" ht="20.1" customHeight="1">
      <c r="B37" s="37">
        <v>25</v>
      </c>
      <c r="C37" s="42" t="s">
        <v>31</v>
      </c>
      <c r="D37" s="47">
        <f>CONTENEDOR!Z27</f>
        <v>647</v>
      </c>
      <c r="E37" s="47">
        <f>CONTENEDOR!W27</f>
        <v>1026</v>
      </c>
      <c r="F37" s="16">
        <f t="shared" si="0"/>
        <v>1673</v>
      </c>
      <c r="G37" s="23">
        <f t="shared" si="1"/>
        <v>0.13374370453273643</v>
      </c>
    </row>
    <row r="38" spans="2:7" ht="20.1" customHeight="1">
      <c r="B38" s="37">
        <v>26</v>
      </c>
      <c r="C38" s="42" t="s">
        <v>32</v>
      </c>
      <c r="D38" s="47">
        <f>CONTENEDOR!Z28</f>
        <v>0</v>
      </c>
      <c r="E38" s="47">
        <f>CONTENEDOR!W28</f>
        <v>0</v>
      </c>
      <c r="F38" s="16">
        <f t="shared" si="0"/>
        <v>0</v>
      </c>
      <c r="G38" s="23">
        <f t="shared" si="1"/>
        <v>0</v>
      </c>
    </row>
    <row r="39" spans="2:7" ht="20.1" customHeight="1">
      <c r="B39" s="37">
        <v>27</v>
      </c>
      <c r="C39" s="42" t="s">
        <v>33</v>
      </c>
      <c r="D39" s="47">
        <f>CONTENEDOR!Z29</f>
        <v>291</v>
      </c>
      <c r="E39" s="47">
        <f>CONTENEDOR!W29</f>
        <v>743</v>
      </c>
      <c r="F39" s="16">
        <f t="shared" si="0"/>
        <v>1034</v>
      </c>
      <c r="G39" s="23">
        <f t="shared" si="1"/>
        <v>0.08266048445119514</v>
      </c>
    </row>
    <row r="40" spans="2:7" ht="20.1" customHeight="1">
      <c r="B40" s="37">
        <v>28</v>
      </c>
      <c r="C40" s="42" t="s">
        <v>34</v>
      </c>
      <c r="D40" s="47">
        <f>CONTENEDOR!Z30</f>
        <v>645</v>
      </c>
      <c r="E40" s="47">
        <f>CONTENEDOR!W30</f>
        <v>603</v>
      </c>
      <c r="F40" s="16">
        <f t="shared" si="0"/>
        <v>1248</v>
      </c>
      <c r="G40" s="23">
        <f t="shared" si="1"/>
        <v>0.09976816691981773</v>
      </c>
    </row>
    <row r="41" spans="2:7" ht="20.1" customHeight="1">
      <c r="B41" s="37">
        <v>29</v>
      </c>
      <c r="C41" s="42" t="s">
        <v>35</v>
      </c>
      <c r="D41" s="47">
        <f>CONTENEDOR!Z31</f>
        <v>917</v>
      </c>
      <c r="E41" s="47">
        <f>CONTENEDOR!W31</f>
        <v>164</v>
      </c>
      <c r="F41" s="16">
        <f t="shared" si="0"/>
        <v>1081</v>
      </c>
      <c r="G41" s="23">
        <f t="shared" si="1"/>
        <v>0.08641777919897674</v>
      </c>
    </row>
    <row r="42" spans="2:7" ht="20.1" customHeight="1">
      <c r="B42" s="37">
        <v>30</v>
      </c>
      <c r="C42" s="42" t="s">
        <v>36</v>
      </c>
      <c r="D42" s="47">
        <f>CONTENEDOR!Z32</f>
        <v>483</v>
      </c>
      <c r="E42" s="47">
        <f>CONTENEDOR!W32</f>
        <v>144</v>
      </c>
      <c r="F42" s="16">
        <f t="shared" si="0"/>
        <v>627</v>
      </c>
      <c r="G42" s="23">
        <f t="shared" si="1"/>
        <v>0.05012391078423535</v>
      </c>
    </row>
    <row r="43" spans="2:7" ht="20.1" customHeight="1">
      <c r="B43" s="37">
        <v>31</v>
      </c>
      <c r="C43" s="42" t="s">
        <v>37</v>
      </c>
      <c r="D43" s="47">
        <f>CONTENEDOR!Z33</f>
        <v>471</v>
      </c>
      <c r="E43" s="47">
        <f>CONTENEDOR!W33</f>
        <v>356</v>
      </c>
      <c r="F43" s="16">
        <f t="shared" si="0"/>
        <v>827</v>
      </c>
      <c r="G43" s="23">
        <f t="shared" si="1"/>
        <v>0.06611239907266768</v>
      </c>
    </row>
    <row r="44" spans="2:7" ht="20.1" customHeight="1">
      <c r="B44" s="37">
        <v>32</v>
      </c>
      <c r="C44" s="42" t="s">
        <v>38</v>
      </c>
      <c r="D44" s="47">
        <f>CONTENEDOR!Z34</f>
        <v>3</v>
      </c>
      <c r="E44" s="47">
        <f>CONTENEDOR!W34</f>
        <v>77</v>
      </c>
      <c r="F44" s="16">
        <f t="shared" si="0"/>
        <v>80</v>
      </c>
      <c r="G44" s="23">
        <f t="shared" si="1"/>
        <v>0.006395395315372932</v>
      </c>
    </row>
    <row r="45" spans="2:7" ht="20.1" customHeight="1">
      <c r="B45" s="37">
        <v>33</v>
      </c>
      <c r="C45" s="42" t="s">
        <v>39</v>
      </c>
      <c r="D45" s="47">
        <f>CONTENEDOR!Z35</f>
        <v>91</v>
      </c>
      <c r="E45" s="47">
        <f>CONTENEDOR!W35</f>
        <v>0</v>
      </c>
      <c r="F45" s="16">
        <f aca="true" t="shared" si="2" ref="F45:F65">SUM(D45:E45)</f>
        <v>91</v>
      </c>
      <c r="G45" s="23">
        <f aca="true" t="shared" si="3" ref="G45:G65">F45/$F$66</f>
        <v>0.007274762171236709</v>
      </c>
    </row>
    <row r="46" spans="2:7" ht="20.1" customHeight="1">
      <c r="B46" s="37">
        <v>34</v>
      </c>
      <c r="C46" s="42" t="s">
        <v>40</v>
      </c>
      <c r="D46" s="47">
        <f>CONTENEDOR!Z36</f>
        <v>6</v>
      </c>
      <c r="E46" s="47">
        <f>CONTENEDOR!W36</f>
        <v>147</v>
      </c>
      <c r="F46" s="16">
        <f t="shared" si="2"/>
        <v>153</v>
      </c>
      <c r="G46" s="23">
        <f t="shared" si="3"/>
        <v>0.012231193540650732</v>
      </c>
    </row>
    <row r="47" spans="2:7" ht="20.1" customHeight="1">
      <c r="B47" s="37">
        <v>35</v>
      </c>
      <c r="C47" s="42" t="s">
        <v>41</v>
      </c>
      <c r="D47" s="47">
        <f>CONTENEDOR!Z37</f>
        <v>19</v>
      </c>
      <c r="E47" s="47">
        <f>CONTENEDOR!W37</f>
        <v>17</v>
      </c>
      <c r="F47" s="16">
        <f t="shared" si="2"/>
        <v>36</v>
      </c>
      <c r="G47" s="23">
        <f t="shared" si="3"/>
        <v>0.0028779278919178193</v>
      </c>
    </row>
    <row r="48" spans="2:7" ht="20.1" customHeight="1">
      <c r="B48" s="37">
        <v>36</v>
      </c>
      <c r="C48" s="42" t="s">
        <v>42</v>
      </c>
      <c r="D48" s="47">
        <f>CONTENEDOR!Z38</f>
        <v>36</v>
      </c>
      <c r="E48" s="47">
        <f>CONTENEDOR!W38</f>
        <v>1</v>
      </c>
      <c r="F48" s="16">
        <f t="shared" si="2"/>
        <v>37</v>
      </c>
      <c r="G48" s="23">
        <f t="shared" si="3"/>
        <v>0.0029578703333599807</v>
      </c>
    </row>
    <row r="49" spans="2:7" ht="20.1" customHeight="1">
      <c r="B49" s="37">
        <v>37</v>
      </c>
      <c r="C49" s="42" t="s">
        <v>43</v>
      </c>
      <c r="D49" s="47">
        <f>CONTENEDOR!Z39</f>
        <v>16</v>
      </c>
      <c r="E49" s="47">
        <f>CONTENEDOR!W39</f>
        <v>0</v>
      </c>
      <c r="F49" s="16">
        <f t="shared" si="2"/>
        <v>16</v>
      </c>
      <c r="G49" s="23">
        <f t="shared" si="3"/>
        <v>0.0012790790630745864</v>
      </c>
    </row>
    <row r="50" spans="2:7" ht="20.1" customHeight="1">
      <c r="B50" s="37">
        <v>38</v>
      </c>
      <c r="C50" s="42" t="s">
        <v>44</v>
      </c>
      <c r="D50" s="47">
        <f>CONTENEDOR!Z40</f>
        <v>4</v>
      </c>
      <c r="E50" s="47">
        <f>CONTENEDOR!W40</f>
        <v>0</v>
      </c>
      <c r="F50" s="16">
        <f t="shared" si="2"/>
        <v>4</v>
      </c>
      <c r="G50" s="23">
        <f t="shared" si="3"/>
        <v>0.0003197697657686466</v>
      </c>
    </row>
    <row r="51" spans="2:7" ht="20.1" customHeight="1">
      <c r="B51" s="37">
        <v>39</v>
      </c>
      <c r="C51" s="42" t="s">
        <v>45</v>
      </c>
      <c r="D51" s="47">
        <f>CONTENEDOR!Z41</f>
        <v>3</v>
      </c>
      <c r="E51" s="47">
        <f>CONTENEDOR!W41</f>
        <v>5</v>
      </c>
      <c r="F51" s="16">
        <f t="shared" si="2"/>
        <v>8</v>
      </c>
      <c r="G51" s="23">
        <f t="shared" si="3"/>
        <v>0.0006395395315372932</v>
      </c>
    </row>
    <row r="52" spans="2:7" ht="20.1" customHeight="1">
      <c r="B52" s="37">
        <v>40</v>
      </c>
      <c r="C52" s="42" t="s">
        <v>46</v>
      </c>
      <c r="D52" s="47">
        <f>CONTENEDOR!Z42</f>
        <v>17</v>
      </c>
      <c r="E52" s="47">
        <f>CONTENEDOR!W42</f>
        <v>1</v>
      </c>
      <c r="F52" s="16">
        <f t="shared" si="2"/>
        <v>18</v>
      </c>
      <c r="G52" s="23">
        <f t="shared" si="3"/>
        <v>0.0014389639459589096</v>
      </c>
    </row>
    <row r="53" spans="2:7" ht="20.1" customHeight="1">
      <c r="B53" s="37">
        <v>41</v>
      </c>
      <c r="C53" s="42" t="s">
        <v>47</v>
      </c>
      <c r="D53" s="47">
        <f>CONTENEDOR!Z43</f>
        <v>3</v>
      </c>
      <c r="E53" s="47">
        <f>CONTENEDOR!W43</f>
        <v>7</v>
      </c>
      <c r="F53" s="16">
        <f t="shared" si="2"/>
        <v>10</v>
      </c>
      <c r="G53" s="23">
        <f t="shared" si="3"/>
        <v>0.0007994244144216165</v>
      </c>
    </row>
    <row r="54" spans="2:7" ht="20.1" customHeight="1">
      <c r="B54" s="37">
        <v>42</v>
      </c>
      <c r="C54" s="42" t="s">
        <v>48</v>
      </c>
      <c r="D54" s="47">
        <f>CONTENEDOR!Z44</f>
        <v>0</v>
      </c>
      <c r="E54" s="47">
        <f>CONTENEDOR!W44</f>
        <v>0</v>
      </c>
      <c r="F54" s="16">
        <f t="shared" si="2"/>
        <v>0</v>
      </c>
      <c r="G54" s="23">
        <f t="shared" si="3"/>
        <v>0</v>
      </c>
    </row>
    <row r="55" spans="2:7" ht="20.1" customHeight="1">
      <c r="B55" s="37">
        <v>43</v>
      </c>
      <c r="C55" s="42" t="s">
        <v>49</v>
      </c>
      <c r="D55" s="47">
        <f>CONTENEDOR!Z45</f>
        <v>31</v>
      </c>
      <c r="E55" s="47">
        <f>CONTENEDOR!W45</f>
        <v>0</v>
      </c>
      <c r="F55" s="16">
        <f t="shared" si="2"/>
        <v>31</v>
      </c>
      <c r="G55" s="23">
        <f t="shared" si="3"/>
        <v>0.002478215684707011</v>
      </c>
    </row>
    <row r="56" spans="2:7" ht="20.1" customHeight="1">
      <c r="B56" s="37">
        <v>44</v>
      </c>
      <c r="C56" s="42" t="s">
        <v>50</v>
      </c>
      <c r="D56" s="47">
        <f>CONTENEDOR!Z46</f>
        <v>7</v>
      </c>
      <c r="E56" s="47">
        <f>CONTENEDOR!W46</f>
        <v>0</v>
      </c>
      <c r="F56" s="16">
        <f t="shared" si="2"/>
        <v>7</v>
      </c>
      <c r="G56" s="23">
        <f t="shared" si="3"/>
        <v>0.0005595970900951316</v>
      </c>
    </row>
    <row r="57" spans="2:7" ht="20.1" customHeight="1">
      <c r="B57" s="37">
        <v>45</v>
      </c>
      <c r="C57" s="42" t="s">
        <v>51</v>
      </c>
      <c r="D57" s="47">
        <f>CONTENEDOR!Z47</f>
        <v>13</v>
      </c>
      <c r="E57" s="47">
        <f>CONTENEDOR!W47</f>
        <v>0</v>
      </c>
      <c r="F57" s="16">
        <f t="shared" si="2"/>
        <v>13</v>
      </c>
      <c r="G57" s="23">
        <f t="shared" si="3"/>
        <v>0.0010392517387481015</v>
      </c>
    </row>
    <row r="58" spans="2:7" ht="20.1" customHeight="1">
      <c r="B58" s="37">
        <v>46</v>
      </c>
      <c r="C58" s="42" t="s">
        <v>52</v>
      </c>
      <c r="D58" s="47">
        <f>CONTENEDOR!Z48</f>
        <v>10</v>
      </c>
      <c r="E58" s="47">
        <f>CONTENEDOR!W48</f>
        <v>0</v>
      </c>
      <c r="F58" s="16">
        <f t="shared" si="2"/>
        <v>10</v>
      </c>
      <c r="G58" s="23">
        <f t="shared" si="3"/>
        <v>0.0007994244144216165</v>
      </c>
    </row>
    <row r="59" spans="2:7" ht="20.1" customHeight="1">
      <c r="B59" s="37">
        <v>47</v>
      </c>
      <c r="C59" s="42" t="s">
        <v>53</v>
      </c>
      <c r="D59" s="47">
        <f>CONTENEDOR!Z49</f>
        <v>6</v>
      </c>
      <c r="E59" s="47">
        <f>CONTENEDOR!W49</f>
        <v>0</v>
      </c>
      <c r="F59" s="16">
        <f t="shared" si="2"/>
        <v>6</v>
      </c>
      <c r="G59" s="23">
        <f t="shared" si="3"/>
        <v>0.00047965464865296986</v>
      </c>
    </row>
    <row r="60" spans="2:7" ht="20.1" customHeight="1">
      <c r="B60" s="37">
        <v>48</v>
      </c>
      <c r="C60" s="42" t="s">
        <v>54</v>
      </c>
      <c r="D60" s="47">
        <f>CONTENEDOR!Z50</f>
        <v>3</v>
      </c>
      <c r="E60" s="47">
        <f>CONTENEDOR!W50</f>
        <v>0</v>
      </c>
      <c r="F60" s="16">
        <f t="shared" si="2"/>
        <v>3</v>
      </c>
      <c r="G60" s="23">
        <f t="shared" si="3"/>
        <v>0.00023982732432648493</v>
      </c>
    </row>
    <row r="61" spans="2:7" ht="20.1" customHeight="1">
      <c r="B61" s="37">
        <v>49</v>
      </c>
      <c r="C61" s="42" t="s">
        <v>55</v>
      </c>
      <c r="D61" s="47">
        <f>CONTENEDOR!Z51</f>
        <v>2</v>
      </c>
      <c r="E61" s="47">
        <f>CONTENEDOR!W51</f>
        <v>0</v>
      </c>
      <c r="F61" s="16">
        <f t="shared" si="2"/>
        <v>2</v>
      </c>
      <c r="G61" s="23">
        <f t="shared" si="3"/>
        <v>0.0001598848828843233</v>
      </c>
    </row>
    <row r="62" spans="2:7" ht="20.1" customHeight="1">
      <c r="B62" s="37">
        <v>50</v>
      </c>
      <c r="C62" s="42" t="s">
        <v>56</v>
      </c>
      <c r="D62" s="47">
        <f>CONTENEDOR!Z52</f>
        <v>1</v>
      </c>
      <c r="E62" s="47">
        <f>CONTENEDOR!W52</f>
        <v>0</v>
      </c>
      <c r="F62" s="16">
        <f t="shared" si="2"/>
        <v>1</v>
      </c>
      <c r="G62" s="23">
        <f t="shared" si="3"/>
        <v>7.994244144216165E-05</v>
      </c>
    </row>
    <row r="63" spans="2:7" ht="20.1" customHeight="1">
      <c r="B63" s="37">
        <v>51</v>
      </c>
      <c r="C63" s="42" t="s">
        <v>57</v>
      </c>
      <c r="D63" s="47">
        <f>CONTENEDOR!Z53</f>
        <v>15</v>
      </c>
      <c r="E63" s="47">
        <f>CONTENEDOR!W53</f>
        <v>0</v>
      </c>
      <c r="F63" s="16">
        <f t="shared" si="2"/>
        <v>15</v>
      </c>
      <c r="G63" s="23">
        <f t="shared" si="3"/>
        <v>0.0011991366216324247</v>
      </c>
    </row>
    <row r="64" spans="2:7" ht="20.1" customHeight="1">
      <c r="B64" s="37">
        <v>52</v>
      </c>
      <c r="C64" s="42" t="s">
        <v>58</v>
      </c>
      <c r="D64" s="47">
        <f>CONTENEDOR!Z54</f>
        <v>2</v>
      </c>
      <c r="E64" s="47">
        <f>CONTENEDOR!W54</f>
        <v>0</v>
      </c>
      <c r="F64" s="16">
        <f t="shared" si="2"/>
        <v>2</v>
      </c>
      <c r="G64" s="23">
        <f t="shared" si="3"/>
        <v>0.0001598848828843233</v>
      </c>
    </row>
    <row r="65" spans="2:7" ht="20.1" customHeight="1" thickBot="1">
      <c r="B65" s="38">
        <v>53</v>
      </c>
      <c r="C65" s="43" t="s">
        <v>59</v>
      </c>
      <c r="D65" s="47">
        <f>CONTENEDOR!Z55</f>
        <v>83</v>
      </c>
      <c r="E65" s="47">
        <f>CONTENEDOR!W55</f>
        <v>147</v>
      </c>
      <c r="F65" s="16">
        <f t="shared" si="2"/>
        <v>230</v>
      </c>
      <c r="G65" s="26">
        <f t="shared" si="3"/>
        <v>0.018386761531697177</v>
      </c>
    </row>
    <row r="66" spans="3:7" ht="23.25" customHeight="1" thickBot="1">
      <c r="C66" s="39" t="str">
        <f>TITULOS!C15</f>
        <v xml:space="preserve"> </v>
      </c>
      <c r="D66" s="12">
        <f aca="true" t="shared" si="4" ref="D66:E66">SUM(D13:D65)</f>
        <v>7514</v>
      </c>
      <c r="E66" s="12">
        <f t="shared" si="4"/>
        <v>4995</v>
      </c>
      <c r="F66" s="12">
        <f>SUM(F13:F65)</f>
        <v>12509</v>
      </c>
      <c r="G66" s="20">
        <f>SUM(G13:G65)</f>
        <v>0.9999999999999996</v>
      </c>
    </row>
  </sheetData>
  <autoFilter ref="B12:G65">
    <sortState ref="B13:G66">
      <sortCondition sortBy="value" ref="B13:B66"/>
    </sortState>
  </autoFilter>
  <mergeCells count="6">
    <mergeCell ref="A6:K6"/>
    <mergeCell ref="A5:K5"/>
    <mergeCell ref="A4:K4"/>
    <mergeCell ref="A8:C8"/>
    <mergeCell ref="A10:I10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{3C458D97-2CDB-4A3B-9096-589CB2131326}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{E9127580-DFB0-4347-B792-DAC6F2760EB3}</x14:id>
        </ext>
      </extLst>
    </cfRule>
  </conditionalFormatting>
  <conditionalFormatting sqref="E13:E65">
    <cfRule type="dataBar" priority="6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{FE8A97D8-CFB6-4D77-BD91-69EF198BA635}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58D97-2CDB-4A3B-9096-589CB213132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E9127580-DFB0-4347-B792-DAC6F2760EB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FE8A97D8-CFB6-4D77-BD91-69EF198BA6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4:M66"/>
  <sheetViews>
    <sheetView zoomScale="115" zoomScaleNormal="115" workbookViewId="0" topLeftCell="A1">
      <selection activeCell="L12" sqref="L12"/>
    </sheetView>
  </sheetViews>
  <sheetFormatPr defaultColWidth="11.421875" defaultRowHeight="15"/>
  <cols>
    <col min="1" max="1" width="11.28125" style="0" customWidth="1"/>
    <col min="2" max="2" width="4.7109375" style="0" hidden="1" customWidth="1"/>
    <col min="3" max="3" width="49.8515625" style="0" customWidth="1"/>
    <col min="4" max="6" width="10.7109375" style="32" customWidth="1"/>
    <col min="7" max="7" width="11.57421875" style="0" bestFit="1" customWidth="1"/>
    <col min="8" max="8" width="14.140625" style="0" customWidth="1"/>
    <col min="9" max="9" width="5.57421875" style="0" customWidth="1"/>
    <col min="10" max="10" width="6.421875" style="0" customWidth="1"/>
    <col min="11" max="11" width="4.7109375" style="0" customWidth="1"/>
  </cols>
  <sheetData>
    <row r="1" ht="15"/>
    <row r="4" spans="1:13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13"/>
      <c r="M4" s="13"/>
    </row>
    <row r="5" spans="1:13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14"/>
      <c r="M5" s="14"/>
    </row>
    <row r="6" spans="1:13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72" t="s">
        <v>122</v>
      </c>
      <c r="F8" s="72"/>
      <c r="G8" s="72"/>
      <c r="H8" s="72"/>
      <c r="I8" s="72"/>
      <c r="J8" s="72"/>
      <c r="K8" s="72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  <c r="K10" s="49"/>
      <c r="L10" s="49"/>
      <c r="M10" s="49"/>
    </row>
    <row r="11" spans="3:7" ht="4.5" customHeight="1" thickBot="1">
      <c r="C11" s="2"/>
      <c r="D11" s="33"/>
      <c r="E11" s="33"/>
      <c r="F11" s="33"/>
      <c r="G11" s="2"/>
    </row>
    <row r="12" spans="2:8" ht="87.75" customHeight="1" thickBot="1">
      <c r="B12" s="36" t="s">
        <v>3</v>
      </c>
      <c r="C12" s="8" t="str">
        <f>TITULOS!C12</f>
        <v>DELITOS</v>
      </c>
      <c r="D12" s="46" t="s">
        <v>123</v>
      </c>
      <c r="E12" s="51" t="s">
        <v>67</v>
      </c>
      <c r="F12" s="51" t="s">
        <v>92</v>
      </c>
      <c r="G12" s="3" t="str">
        <f>TITULOS!C13</f>
        <v>TOTAL</v>
      </c>
      <c r="H12" s="3" t="str">
        <f>TITULOS!C14</f>
        <v>%</v>
      </c>
    </row>
    <row r="13" spans="2:8" ht="20.1" customHeight="1">
      <c r="B13" s="37">
        <v>1</v>
      </c>
      <c r="C13" s="41" t="s">
        <v>7</v>
      </c>
      <c r="D13" s="47">
        <f>CONTENEDOR!AD3</f>
        <v>69</v>
      </c>
      <c r="E13" s="47">
        <f>CONTENEDOR!L3</f>
        <v>13</v>
      </c>
      <c r="F13" s="47">
        <f>CONTENEDOR!T3</f>
        <v>0</v>
      </c>
      <c r="G13" s="16">
        <f aca="true" t="shared" si="0" ref="G13:G44">SUM(D13:F13)</f>
        <v>82</v>
      </c>
      <c r="H13" s="40">
        <f aca="true" t="shared" si="1" ref="H13:H44">G13/$G$66</f>
        <v>0.06020558002936858</v>
      </c>
    </row>
    <row r="14" spans="2:8" ht="20.1" customHeight="1">
      <c r="B14" s="37">
        <v>2</v>
      </c>
      <c r="C14" s="42" t="s">
        <v>8</v>
      </c>
      <c r="D14" s="47">
        <f>CONTENEDOR!AD4</f>
        <v>2</v>
      </c>
      <c r="E14" s="47">
        <f>CONTENEDOR!L4</f>
        <v>1</v>
      </c>
      <c r="F14" s="47">
        <f>CONTENEDOR!T4</f>
        <v>0</v>
      </c>
      <c r="G14" s="16">
        <f t="shared" si="0"/>
        <v>3</v>
      </c>
      <c r="H14" s="23">
        <f t="shared" si="1"/>
        <v>0.0022026431718061676</v>
      </c>
    </row>
    <row r="15" spans="2:8" ht="20.1" customHeight="1">
      <c r="B15" s="37">
        <v>3</v>
      </c>
      <c r="C15" s="42" t="s">
        <v>9</v>
      </c>
      <c r="D15" s="47">
        <f>CONTENEDOR!AD5</f>
        <v>0</v>
      </c>
      <c r="E15" s="47">
        <f>CONTENEDOR!L5</f>
        <v>0</v>
      </c>
      <c r="F15" s="47">
        <f>CONTENEDOR!T5</f>
        <v>0</v>
      </c>
      <c r="G15" s="16">
        <f t="shared" si="0"/>
        <v>0</v>
      </c>
      <c r="H15" s="23">
        <f t="shared" si="1"/>
        <v>0</v>
      </c>
    </row>
    <row r="16" spans="2:8" ht="20.1" customHeight="1">
      <c r="B16" s="37">
        <v>4</v>
      </c>
      <c r="C16" s="42" t="s">
        <v>10</v>
      </c>
      <c r="D16" s="47">
        <f>CONTENEDOR!AD6</f>
        <v>27</v>
      </c>
      <c r="E16" s="47">
        <f>CONTENEDOR!L6</f>
        <v>1</v>
      </c>
      <c r="F16" s="47">
        <f>CONTENEDOR!T6</f>
        <v>31</v>
      </c>
      <c r="G16" s="16">
        <f t="shared" si="0"/>
        <v>59</v>
      </c>
      <c r="H16" s="23">
        <f t="shared" si="1"/>
        <v>0.04331864904552129</v>
      </c>
    </row>
    <row r="17" spans="2:8" ht="20.1" customHeight="1">
      <c r="B17" s="37">
        <v>5</v>
      </c>
      <c r="C17" s="42" t="s">
        <v>11</v>
      </c>
      <c r="D17" s="47">
        <f>CONTENEDOR!AD7</f>
        <v>0</v>
      </c>
      <c r="E17" s="47">
        <f>CONTENEDOR!L7</f>
        <v>0</v>
      </c>
      <c r="F17" s="47">
        <f>CONTENEDOR!T7</f>
        <v>0</v>
      </c>
      <c r="G17" s="16">
        <f t="shared" si="0"/>
        <v>0</v>
      </c>
      <c r="H17" s="23">
        <f t="shared" si="1"/>
        <v>0</v>
      </c>
    </row>
    <row r="18" spans="2:8" ht="20.1" customHeight="1">
      <c r="B18" s="37">
        <v>6</v>
      </c>
      <c r="C18" s="42" t="s">
        <v>12</v>
      </c>
      <c r="D18" s="47">
        <f>CONTENEDOR!AD8</f>
        <v>0</v>
      </c>
      <c r="E18" s="47">
        <f>CONTENEDOR!L8</f>
        <v>0</v>
      </c>
      <c r="F18" s="47">
        <f>CONTENEDOR!T8</f>
        <v>0</v>
      </c>
      <c r="G18" s="16">
        <f t="shared" si="0"/>
        <v>0</v>
      </c>
      <c r="H18" s="23">
        <f t="shared" si="1"/>
        <v>0</v>
      </c>
    </row>
    <row r="19" spans="2:8" ht="20.1" customHeight="1">
      <c r="B19" s="37">
        <v>7</v>
      </c>
      <c r="C19" s="42" t="s">
        <v>13</v>
      </c>
      <c r="D19" s="47">
        <f>CONTENEDOR!AD9</f>
        <v>108</v>
      </c>
      <c r="E19" s="47">
        <f>CONTENEDOR!L9</f>
        <v>44</v>
      </c>
      <c r="F19" s="47">
        <f>CONTENEDOR!T9</f>
        <v>25</v>
      </c>
      <c r="G19" s="16">
        <f t="shared" si="0"/>
        <v>177</v>
      </c>
      <c r="H19" s="23">
        <f t="shared" si="1"/>
        <v>0.1299559471365639</v>
      </c>
    </row>
    <row r="20" spans="2:8" ht="20.1" customHeight="1">
      <c r="B20" s="37">
        <v>8</v>
      </c>
      <c r="C20" s="42" t="s">
        <v>14</v>
      </c>
      <c r="D20" s="47">
        <f>CONTENEDOR!AD10</f>
        <v>32</v>
      </c>
      <c r="E20" s="47">
        <f>CONTENEDOR!L10</f>
        <v>8</v>
      </c>
      <c r="F20" s="47">
        <f>CONTENEDOR!T10</f>
        <v>2</v>
      </c>
      <c r="G20" s="16">
        <f t="shared" si="0"/>
        <v>42</v>
      </c>
      <c r="H20" s="23">
        <f t="shared" si="1"/>
        <v>0.030837004405286344</v>
      </c>
    </row>
    <row r="21" spans="2:8" ht="20.1" customHeight="1">
      <c r="B21" s="37">
        <v>9</v>
      </c>
      <c r="C21" s="42" t="s">
        <v>15</v>
      </c>
      <c r="D21" s="47">
        <f>CONTENEDOR!AD11</f>
        <v>1</v>
      </c>
      <c r="E21" s="47">
        <f>CONTENEDOR!L11</f>
        <v>1</v>
      </c>
      <c r="F21" s="47">
        <f>CONTENEDOR!T11</f>
        <v>0</v>
      </c>
      <c r="G21" s="16">
        <f t="shared" si="0"/>
        <v>2</v>
      </c>
      <c r="H21" s="23">
        <f t="shared" si="1"/>
        <v>0.0014684287812041115</v>
      </c>
    </row>
    <row r="22" spans="2:8" ht="20.1" customHeight="1">
      <c r="B22" s="37">
        <v>10</v>
      </c>
      <c r="C22" s="42" t="s">
        <v>16</v>
      </c>
      <c r="D22" s="47">
        <f>CONTENEDOR!AD12</f>
        <v>0</v>
      </c>
      <c r="E22" s="47">
        <f>CONTENEDOR!L12</f>
        <v>0</v>
      </c>
      <c r="F22" s="47">
        <f>CONTENEDOR!T12</f>
        <v>0</v>
      </c>
      <c r="G22" s="16">
        <f t="shared" si="0"/>
        <v>0</v>
      </c>
      <c r="H22" s="23">
        <f t="shared" si="1"/>
        <v>0</v>
      </c>
    </row>
    <row r="23" spans="2:8" ht="20.1" customHeight="1">
      <c r="B23" s="37">
        <v>11</v>
      </c>
      <c r="C23" s="42" t="s">
        <v>17</v>
      </c>
      <c r="D23" s="47">
        <f>CONTENEDOR!AD13</f>
        <v>17</v>
      </c>
      <c r="E23" s="47">
        <f>CONTENEDOR!L13</f>
        <v>1</v>
      </c>
      <c r="F23" s="47">
        <f>CONTENEDOR!T13</f>
        <v>1</v>
      </c>
      <c r="G23" s="16">
        <f t="shared" si="0"/>
        <v>19</v>
      </c>
      <c r="H23" s="23">
        <f t="shared" si="1"/>
        <v>0.013950073421439061</v>
      </c>
    </row>
    <row r="24" spans="2:8" ht="20.1" customHeight="1">
      <c r="B24" s="37">
        <v>12</v>
      </c>
      <c r="C24" s="42" t="s">
        <v>18</v>
      </c>
      <c r="D24" s="47">
        <f>CONTENEDOR!AD14</f>
        <v>16</v>
      </c>
      <c r="E24" s="47">
        <f>CONTENEDOR!L14</f>
        <v>0</v>
      </c>
      <c r="F24" s="47">
        <f>CONTENEDOR!T14</f>
        <v>2</v>
      </c>
      <c r="G24" s="16">
        <f t="shared" si="0"/>
        <v>18</v>
      </c>
      <c r="H24" s="23">
        <f t="shared" si="1"/>
        <v>0.013215859030837005</v>
      </c>
    </row>
    <row r="25" spans="2:8" ht="20.1" customHeight="1">
      <c r="B25" s="37">
        <v>13</v>
      </c>
      <c r="C25" s="42" t="s">
        <v>19</v>
      </c>
      <c r="D25" s="47">
        <f>CONTENEDOR!AD15</f>
        <v>2</v>
      </c>
      <c r="E25" s="47">
        <f>CONTENEDOR!L15</f>
        <v>2</v>
      </c>
      <c r="F25" s="47">
        <f>CONTENEDOR!T15</f>
        <v>1</v>
      </c>
      <c r="G25" s="16">
        <f t="shared" si="0"/>
        <v>5</v>
      </c>
      <c r="H25" s="23">
        <f t="shared" si="1"/>
        <v>0.003671071953010279</v>
      </c>
    </row>
    <row r="26" spans="2:8" ht="20.1" customHeight="1">
      <c r="B26" s="37">
        <v>14</v>
      </c>
      <c r="C26" s="42" t="s">
        <v>20</v>
      </c>
      <c r="D26" s="47">
        <f>CONTENEDOR!AD16</f>
        <v>31</v>
      </c>
      <c r="E26" s="47">
        <f>CONTENEDOR!L16</f>
        <v>11</v>
      </c>
      <c r="F26" s="47">
        <f>CONTENEDOR!T16</f>
        <v>17</v>
      </c>
      <c r="G26" s="16">
        <f t="shared" si="0"/>
        <v>59</v>
      </c>
      <c r="H26" s="23">
        <f t="shared" si="1"/>
        <v>0.04331864904552129</v>
      </c>
    </row>
    <row r="27" spans="2:8" ht="20.1" customHeight="1">
      <c r="B27" s="37">
        <v>15</v>
      </c>
      <c r="C27" s="42" t="s">
        <v>21</v>
      </c>
      <c r="D27" s="47">
        <f>CONTENEDOR!AD17</f>
        <v>5</v>
      </c>
      <c r="E27" s="47">
        <f>CONTENEDOR!L17</f>
        <v>6</v>
      </c>
      <c r="F27" s="47">
        <f>CONTENEDOR!T17</f>
        <v>0</v>
      </c>
      <c r="G27" s="16">
        <f t="shared" si="0"/>
        <v>11</v>
      </c>
      <c r="H27" s="23">
        <f t="shared" si="1"/>
        <v>0.008076358296622614</v>
      </c>
    </row>
    <row r="28" spans="2:8" ht="20.1" customHeight="1">
      <c r="B28" s="37">
        <v>16</v>
      </c>
      <c r="C28" s="42" t="s">
        <v>22</v>
      </c>
      <c r="D28" s="47">
        <f>CONTENEDOR!AD18</f>
        <v>3</v>
      </c>
      <c r="E28" s="47">
        <f>CONTENEDOR!L18</f>
        <v>3</v>
      </c>
      <c r="F28" s="47">
        <f>CONTENEDOR!T18</f>
        <v>4</v>
      </c>
      <c r="G28" s="16">
        <f t="shared" si="0"/>
        <v>10</v>
      </c>
      <c r="H28" s="23">
        <f t="shared" si="1"/>
        <v>0.007342143906020558</v>
      </c>
    </row>
    <row r="29" spans="2:8" ht="20.1" customHeight="1">
      <c r="B29" s="37">
        <v>17</v>
      </c>
      <c r="C29" s="42" t="s">
        <v>23</v>
      </c>
      <c r="D29" s="47">
        <f>CONTENEDOR!AD19</f>
        <v>1</v>
      </c>
      <c r="E29" s="47">
        <f>CONTENEDOR!L19</f>
        <v>2</v>
      </c>
      <c r="F29" s="47">
        <f>CONTENEDOR!T19</f>
        <v>0</v>
      </c>
      <c r="G29" s="16">
        <f t="shared" si="0"/>
        <v>3</v>
      </c>
      <c r="H29" s="23">
        <f t="shared" si="1"/>
        <v>0.0022026431718061676</v>
      </c>
    </row>
    <row r="30" spans="2:8" ht="20.1" customHeight="1">
      <c r="B30" s="37">
        <v>18</v>
      </c>
      <c r="C30" s="42" t="s">
        <v>24</v>
      </c>
      <c r="D30" s="47">
        <f>CONTENEDOR!AD20</f>
        <v>23</v>
      </c>
      <c r="E30" s="47">
        <f>CONTENEDOR!L20</f>
        <v>10</v>
      </c>
      <c r="F30" s="47">
        <f>CONTENEDOR!T20</f>
        <v>7</v>
      </c>
      <c r="G30" s="16">
        <f t="shared" si="0"/>
        <v>40</v>
      </c>
      <c r="H30" s="23">
        <f t="shared" si="1"/>
        <v>0.02936857562408223</v>
      </c>
    </row>
    <row r="31" spans="2:8" ht="20.1" customHeight="1">
      <c r="B31" s="37">
        <v>19</v>
      </c>
      <c r="C31" s="42" t="s">
        <v>25</v>
      </c>
      <c r="D31" s="47">
        <f>CONTENEDOR!AD21</f>
        <v>23</v>
      </c>
      <c r="E31" s="47">
        <f>CONTENEDOR!L21</f>
        <v>10</v>
      </c>
      <c r="F31" s="47">
        <f>CONTENEDOR!T21</f>
        <v>12</v>
      </c>
      <c r="G31" s="16">
        <f t="shared" si="0"/>
        <v>45</v>
      </c>
      <c r="H31" s="23">
        <f t="shared" si="1"/>
        <v>0.03303964757709251</v>
      </c>
    </row>
    <row r="32" spans="2:8" ht="20.1" customHeight="1">
      <c r="B32" s="37">
        <v>20</v>
      </c>
      <c r="C32" s="42" t="s">
        <v>26</v>
      </c>
      <c r="D32" s="47">
        <f>CONTENEDOR!AD22</f>
        <v>13</v>
      </c>
      <c r="E32" s="47">
        <f>CONTENEDOR!L22</f>
        <v>0</v>
      </c>
      <c r="F32" s="47">
        <f>CONTENEDOR!T22</f>
        <v>1</v>
      </c>
      <c r="G32" s="16">
        <f t="shared" si="0"/>
        <v>14</v>
      </c>
      <c r="H32" s="23">
        <f t="shared" si="1"/>
        <v>0.010279001468428781</v>
      </c>
    </row>
    <row r="33" spans="2:8" ht="20.1" customHeight="1">
      <c r="B33" s="37">
        <v>21</v>
      </c>
      <c r="C33" s="42" t="s">
        <v>27</v>
      </c>
      <c r="D33" s="47">
        <f>CONTENEDOR!AD23</f>
        <v>4</v>
      </c>
      <c r="E33" s="47">
        <f>CONTENEDOR!L23</f>
        <v>0</v>
      </c>
      <c r="F33" s="47">
        <f>CONTENEDOR!T23</f>
        <v>0</v>
      </c>
      <c r="G33" s="16">
        <f t="shared" si="0"/>
        <v>4</v>
      </c>
      <c r="H33" s="23">
        <f t="shared" si="1"/>
        <v>0.002936857562408223</v>
      </c>
    </row>
    <row r="34" spans="2:8" ht="20.1" customHeight="1">
      <c r="B34" s="37">
        <v>22</v>
      </c>
      <c r="C34" s="42" t="s">
        <v>28</v>
      </c>
      <c r="D34" s="47">
        <f>CONTENEDOR!AD24</f>
        <v>0</v>
      </c>
      <c r="E34" s="47">
        <f>CONTENEDOR!L24</f>
        <v>2</v>
      </c>
      <c r="F34" s="47">
        <f>CONTENEDOR!T24</f>
        <v>0</v>
      </c>
      <c r="G34" s="16">
        <f t="shared" si="0"/>
        <v>2</v>
      </c>
      <c r="H34" s="23">
        <f t="shared" si="1"/>
        <v>0.0014684287812041115</v>
      </c>
    </row>
    <row r="35" spans="2:8" ht="20.1" customHeight="1">
      <c r="B35" s="37">
        <v>23</v>
      </c>
      <c r="C35" s="42" t="s">
        <v>29</v>
      </c>
      <c r="D35" s="47">
        <f>CONTENEDOR!AD25</f>
        <v>1</v>
      </c>
      <c r="E35" s="47">
        <f>CONTENEDOR!L25</f>
        <v>0</v>
      </c>
      <c r="F35" s="47">
        <f>CONTENEDOR!T25</f>
        <v>2</v>
      </c>
      <c r="G35" s="16">
        <f t="shared" si="0"/>
        <v>3</v>
      </c>
      <c r="H35" s="23">
        <f t="shared" si="1"/>
        <v>0.0022026431718061676</v>
      </c>
    </row>
    <row r="36" spans="2:8" ht="20.1" customHeight="1">
      <c r="B36" s="37">
        <v>24</v>
      </c>
      <c r="C36" s="42" t="s">
        <v>30</v>
      </c>
      <c r="D36" s="47">
        <f>CONTENEDOR!AD26</f>
        <v>0</v>
      </c>
      <c r="E36" s="47">
        <f>CONTENEDOR!L26</f>
        <v>0</v>
      </c>
      <c r="F36" s="47">
        <f>CONTENEDOR!T26</f>
        <v>0</v>
      </c>
      <c r="G36" s="16">
        <f t="shared" si="0"/>
        <v>0</v>
      </c>
      <c r="H36" s="23">
        <f t="shared" si="1"/>
        <v>0</v>
      </c>
    </row>
    <row r="37" spans="2:8" ht="20.1" customHeight="1">
      <c r="B37" s="37">
        <v>25</v>
      </c>
      <c r="C37" s="42" t="s">
        <v>31</v>
      </c>
      <c r="D37" s="47">
        <f>CONTENEDOR!AD27</f>
        <v>217</v>
      </c>
      <c r="E37" s="47">
        <f>CONTENEDOR!L27</f>
        <v>23</v>
      </c>
      <c r="F37" s="47">
        <f>CONTENEDOR!T27</f>
        <v>24</v>
      </c>
      <c r="G37" s="16">
        <f t="shared" si="0"/>
        <v>264</v>
      </c>
      <c r="H37" s="23">
        <f t="shared" si="1"/>
        <v>0.19383259911894274</v>
      </c>
    </row>
    <row r="38" spans="2:8" ht="20.1" customHeight="1">
      <c r="B38" s="37">
        <v>26</v>
      </c>
      <c r="C38" s="42" t="s">
        <v>32</v>
      </c>
      <c r="D38" s="47">
        <f>CONTENEDOR!AD28</f>
        <v>0</v>
      </c>
      <c r="E38" s="47">
        <f>CONTENEDOR!L28</f>
        <v>12</v>
      </c>
      <c r="F38" s="47">
        <f>CONTENEDOR!T28</f>
        <v>0</v>
      </c>
      <c r="G38" s="16">
        <f t="shared" si="0"/>
        <v>12</v>
      </c>
      <c r="H38" s="23">
        <f t="shared" si="1"/>
        <v>0.00881057268722467</v>
      </c>
    </row>
    <row r="39" spans="2:8" ht="20.1" customHeight="1">
      <c r="B39" s="37">
        <v>27</v>
      </c>
      <c r="C39" s="42" t="s">
        <v>33</v>
      </c>
      <c r="D39" s="47">
        <f>CONTENEDOR!AD29</f>
        <v>129</v>
      </c>
      <c r="E39" s="47">
        <f>CONTENEDOR!L29</f>
        <v>3</v>
      </c>
      <c r="F39" s="47">
        <f>CONTENEDOR!T29</f>
        <v>1</v>
      </c>
      <c r="G39" s="16">
        <f t="shared" si="0"/>
        <v>133</v>
      </c>
      <c r="H39" s="23">
        <f t="shared" si="1"/>
        <v>0.09765051395007342</v>
      </c>
    </row>
    <row r="40" spans="2:8" ht="20.1" customHeight="1">
      <c r="B40" s="37">
        <v>28</v>
      </c>
      <c r="C40" s="42" t="s">
        <v>34</v>
      </c>
      <c r="D40" s="47">
        <f>CONTENEDOR!AD30</f>
        <v>52</v>
      </c>
      <c r="E40" s="47">
        <f>CONTENEDOR!L30</f>
        <v>20</v>
      </c>
      <c r="F40" s="47">
        <f>CONTENEDOR!T30</f>
        <v>4</v>
      </c>
      <c r="G40" s="16">
        <f t="shared" si="0"/>
        <v>76</v>
      </c>
      <c r="H40" s="23">
        <f t="shared" si="1"/>
        <v>0.055800293685756244</v>
      </c>
    </row>
    <row r="41" spans="2:8" ht="20.1" customHeight="1">
      <c r="B41" s="37">
        <v>29</v>
      </c>
      <c r="C41" s="42" t="s">
        <v>35</v>
      </c>
      <c r="D41" s="47">
        <f>CONTENEDOR!AD31</f>
        <v>52</v>
      </c>
      <c r="E41" s="47">
        <f>CONTENEDOR!L31</f>
        <v>29</v>
      </c>
      <c r="F41" s="47">
        <f>CONTENEDOR!T31</f>
        <v>23</v>
      </c>
      <c r="G41" s="16">
        <f t="shared" si="0"/>
        <v>104</v>
      </c>
      <c r="H41" s="23">
        <f t="shared" si="1"/>
        <v>0.0763582966226138</v>
      </c>
    </row>
    <row r="42" spans="2:8" ht="20.1" customHeight="1">
      <c r="B42" s="37">
        <v>30</v>
      </c>
      <c r="C42" s="42" t="s">
        <v>36</v>
      </c>
      <c r="D42" s="47">
        <f>CONTENEDOR!AD32</f>
        <v>25</v>
      </c>
      <c r="E42" s="47">
        <f>CONTENEDOR!L32</f>
        <v>3</v>
      </c>
      <c r="F42" s="47">
        <f>CONTENEDOR!T32</f>
        <v>3</v>
      </c>
      <c r="G42" s="16">
        <f t="shared" si="0"/>
        <v>31</v>
      </c>
      <c r="H42" s="23">
        <f t="shared" si="1"/>
        <v>0.02276064610866373</v>
      </c>
    </row>
    <row r="43" spans="2:8" ht="20.1" customHeight="1">
      <c r="B43" s="37">
        <v>31</v>
      </c>
      <c r="C43" s="42" t="s">
        <v>37</v>
      </c>
      <c r="D43" s="47">
        <f>CONTENEDOR!AD33</f>
        <v>42</v>
      </c>
      <c r="E43" s="47">
        <f>CONTENEDOR!L33</f>
        <v>17</v>
      </c>
      <c r="F43" s="47">
        <f>CONTENEDOR!T33</f>
        <v>3</v>
      </c>
      <c r="G43" s="16">
        <f t="shared" si="0"/>
        <v>62</v>
      </c>
      <c r="H43" s="23">
        <f t="shared" si="1"/>
        <v>0.04552129221732746</v>
      </c>
    </row>
    <row r="44" spans="2:8" ht="20.1" customHeight="1">
      <c r="B44" s="37">
        <v>32</v>
      </c>
      <c r="C44" s="42" t="s">
        <v>38</v>
      </c>
      <c r="D44" s="47">
        <f>CONTENEDOR!AD34</f>
        <v>33</v>
      </c>
      <c r="E44" s="47">
        <f>CONTENEDOR!L34</f>
        <v>0</v>
      </c>
      <c r="F44" s="47">
        <f>CONTENEDOR!T34</f>
        <v>0</v>
      </c>
      <c r="G44" s="16">
        <f t="shared" si="0"/>
        <v>33</v>
      </c>
      <c r="H44" s="23">
        <f t="shared" si="1"/>
        <v>0.024229074889867842</v>
      </c>
    </row>
    <row r="45" spans="2:8" ht="20.1" customHeight="1">
      <c r="B45" s="37">
        <v>33</v>
      </c>
      <c r="C45" s="42" t="s">
        <v>39</v>
      </c>
      <c r="D45" s="47">
        <f>CONTENEDOR!AD35</f>
        <v>0</v>
      </c>
      <c r="E45" s="47">
        <f>CONTENEDOR!L35</f>
        <v>0</v>
      </c>
      <c r="F45" s="47">
        <f>CONTENEDOR!T35</f>
        <v>0</v>
      </c>
      <c r="G45" s="16">
        <f aca="true" t="shared" si="2" ref="G45:G65">SUM(D45:F45)</f>
        <v>0</v>
      </c>
      <c r="H45" s="23">
        <f aca="true" t="shared" si="3" ref="H45:H65">G45/$G$66</f>
        <v>0</v>
      </c>
    </row>
    <row r="46" spans="2:8" ht="20.1" customHeight="1">
      <c r="B46" s="37">
        <v>34</v>
      </c>
      <c r="C46" s="42" t="s">
        <v>40</v>
      </c>
      <c r="D46" s="47">
        <f>CONTENEDOR!AD36</f>
        <v>3</v>
      </c>
      <c r="E46" s="47">
        <f>CONTENEDOR!L36</f>
        <v>0</v>
      </c>
      <c r="F46" s="47">
        <f>CONTENEDOR!T36</f>
        <v>0</v>
      </c>
      <c r="G46" s="16">
        <f t="shared" si="2"/>
        <v>3</v>
      </c>
      <c r="H46" s="23">
        <f t="shared" si="3"/>
        <v>0.0022026431718061676</v>
      </c>
    </row>
    <row r="47" spans="2:8" ht="20.1" customHeight="1">
      <c r="B47" s="37">
        <v>35</v>
      </c>
      <c r="C47" s="42" t="s">
        <v>41</v>
      </c>
      <c r="D47" s="47">
        <f>CONTENEDOR!AD37</f>
        <v>5</v>
      </c>
      <c r="E47" s="47">
        <f>CONTENEDOR!L37</f>
        <v>1</v>
      </c>
      <c r="F47" s="47">
        <f>CONTENEDOR!T37</f>
        <v>1</v>
      </c>
      <c r="G47" s="16">
        <f t="shared" si="2"/>
        <v>7</v>
      </c>
      <c r="H47" s="23">
        <f t="shared" si="3"/>
        <v>0.005139500734214391</v>
      </c>
    </row>
    <row r="48" spans="2:8" ht="20.1" customHeight="1">
      <c r="B48" s="37">
        <v>36</v>
      </c>
      <c r="C48" s="42" t="s">
        <v>42</v>
      </c>
      <c r="D48" s="47">
        <f>CONTENEDOR!AD38</f>
        <v>2</v>
      </c>
      <c r="E48" s="47">
        <f>CONTENEDOR!L38</f>
        <v>1</v>
      </c>
      <c r="F48" s="47">
        <f>CONTENEDOR!T38</f>
        <v>0</v>
      </c>
      <c r="G48" s="16">
        <f t="shared" si="2"/>
        <v>3</v>
      </c>
      <c r="H48" s="23">
        <f t="shared" si="3"/>
        <v>0.0022026431718061676</v>
      </c>
    </row>
    <row r="49" spans="2:8" ht="20.1" customHeight="1">
      <c r="B49" s="37">
        <v>37</v>
      </c>
      <c r="C49" s="42" t="s">
        <v>43</v>
      </c>
      <c r="D49" s="47">
        <f>CONTENEDOR!AD39</f>
        <v>4</v>
      </c>
      <c r="E49" s="47">
        <f>CONTENEDOR!L39</f>
        <v>0</v>
      </c>
      <c r="F49" s="47">
        <f>CONTENEDOR!T39</f>
        <v>1</v>
      </c>
      <c r="G49" s="16">
        <f t="shared" si="2"/>
        <v>5</v>
      </c>
      <c r="H49" s="23">
        <f t="shared" si="3"/>
        <v>0.003671071953010279</v>
      </c>
    </row>
    <row r="50" spans="2:8" ht="20.1" customHeight="1">
      <c r="B50" s="37">
        <v>38</v>
      </c>
      <c r="C50" s="42" t="s">
        <v>44</v>
      </c>
      <c r="D50" s="47">
        <f>CONTENEDOR!AD40</f>
        <v>0</v>
      </c>
      <c r="E50" s="47">
        <f>CONTENEDOR!L40</f>
        <v>0</v>
      </c>
      <c r="F50" s="47">
        <f>CONTENEDOR!T40</f>
        <v>0</v>
      </c>
      <c r="G50" s="16">
        <f t="shared" si="2"/>
        <v>0</v>
      </c>
      <c r="H50" s="23">
        <f t="shared" si="3"/>
        <v>0</v>
      </c>
    </row>
    <row r="51" spans="2:8" ht="20.1" customHeight="1">
      <c r="B51" s="37">
        <v>39</v>
      </c>
      <c r="C51" s="42" t="s">
        <v>45</v>
      </c>
      <c r="D51" s="47">
        <f>CONTENEDOR!AD41</f>
        <v>7</v>
      </c>
      <c r="E51" s="47">
        <f>CONTENEDOR!L41</f>
        <v>0</v>
      </c>
      <c r="F51" s="47">
        <f>CONTENEDOR!T41</f>
        <v>0</v>
      </c>
      <c r="G51" s="16">
        <f t="shared" si="2"/>
        <v>7</v>
      </c>
      <c r="H51" s="23">
        <f t="shared" si="3"/>
        <v>0.005139500734214391</v>
      </c>
    </row>
    <row r="52" spans="2:8" ht="20.1" customHeight="1">
      <c r="B52" s="37">
        <v>40</v>
      </c>
      <c r="C52" s="42" t="s">
        <v>46</v>
      </c>
      <c r="D52" s="47">
        <f>CONTENEDOR!AD42</f>
        <v>0</v>
      </c>
      <c r="E52" s="47">
        <f>CONTENEDOR!L42</f>
        <v>0</v>
      </c>
      <c r="F52" s="47">
        <f>CONTENEDOR!T42</f>
        <v>0</v>
      </c>
      <c r="G52" s="16">
        <f t="shared" si="2"/>
        <v>0</v>
      </c>
      <c r="H52" s="23">
        <f t="shared" si="3"/>
        <v>0</v>
      </c>
    </row>
    <row r="53" spans="2:8" ht="20.1" customHeight="1">
      <c r="B53" s="37">
        <v>41</v>
      </c>
      <c r="C53" s="42" t="s">
        <v>47</v>
      </c>
      <c r="D53" s="47">
        <f>CONTENEDOR!AD43</f>
        <v>0</v>
      </c>
      <c r="E53" s="47">
        <f>CONTENEDOR!L43</f>
        <v>0</v>
      </c>
      <c r="F53" s="47">
        <f>CONTENEDOR!T43</f>
        <v>0</v>
      </c>
      <c r="G53" s="16">
        <f t="shared" si="2"/>
        <v>0</v>
      </c>
      <c r="H53" s="23">
        <f t="shared" si="3"/>
        <v>0</v>
      </c>
    </row>
    <row r="54" spans="2:8" ht="20.1" customHeight="1">
      <c r="B54" s="37">
        <v>42</v>
      </c>
      <c r="C54" s="42" t="s">
        <v>48</v>
      </c>
      <c r="D54" s="47">
        <f>CONTENEDOR!AD44</f>
        <v>0</v>
      </c>
      <c r="E54" s="47">
        <f>CONTENEDOR!L44</f>
        <v>0</v>
      </c>
      <c r="F54" s="47">
        <f>CONTENEDOR!T44</f>
        <v>0</v>
      </c>
      <c r="G54" s="16">
        <f t="shared" si="2"/>
        <v>0</v>
      </c>
      <c r="H54" s="23">
        <f t="shared" si="3"/>
        <v>0</v>
      </c>
    </row>
    <row r="55" spans="2:8" ht="20.1" customHeight="1">
      <c r="B55" s="37">
        <v>43</v>
      </c>
      <c r="C55" s="42" t="s">
        <v>49</v>
      </c>
      <c r="D55" s="47">
        <f>CONTENEDOR!AD45</f>
        <v>0</v>
      </c>
      <c r="E55" s="47">
        <f>CONTENEDOR!L45</f>
        <v>0</v>
      </c>
      <c r="F55" s="47">
        <f>CONTENEDOR!T45</f>
        <v>0</v>
      </c>
      <c r="G55" s="16">
        <f t="shared" si="2"/>
        <v>0</v>
      </c>
      <c r="H55" s="23">
        <f t="shared" si="3"/>
        <v>0</v>
      </c>
    </row>
    <row r="56" spans="2:8" ht="20.1" customHeight="1">
      <c r="B56" s="37">
        <v>44</v>
      </c>
      <c r="C56" s="42" t="s">
        <v>50</v>
      </c>
      <c r="D56" s="47">
        <f>CONTENEDOR!AD46</f>
        <v>0</v>
      </c>
      <c r="E56" s="47">
        <f>CONTENEDOR!L46</f>
        <v>0</v>
      </c>
      <c r="F56" s="47">
        <f>CONTENEDOR!T46</f>
        <v>0</v>
      </c>
      <c r="G56" s="16">
        <f t="shared" si="2"/>
        <v>0</v>
      </c>
      <c r="H56" s="23">
        <f t="shared" si="3"/>
        <v>0</v>
      </c>
    </row>
    <row r="57" spans="2:8" ht="20.1" customHeight="1">
      <c r="B57" s="37">
        <v>45</v>
      </c>
      <c r="C57" s="42" t="s">
        <v>51</v>
      </c>
      <c r="D57" s="47">
        <f>CONTENEDOR!AD47</f>
        <v>0</v>
      </c>
      <c r="E57" s="47">
        <f>CONTENEDOR!L47</f>
        <v>0</v>
      </c>
      <c r="F57" s="47">
        <f>CONTENEDOR!T47</f>
        <v>0</v>
      </c>
      <c r="G57" s="16">
        <f t="shared" si="2"/>
        <v>0</v>
      </c>
      <c r="H57" s="23">
        <f t="shared" si="3"/>
        <v>0</v>
      </c>
    </row>
    <row r="58" spans="2:8" ht="20.1" customHeight="1">
      <c r="B58" s="37">
        <v>46</v>
      </c>
      <c r="C58" s="42" t="s">
        <v>52</v>
      </c>
      <c r="D58" s="47">
        <f>CONTENEDOR!AD48</f>
        <v>0</v>
      </c>
      <c r="E58" s="47">
        <f>CONTENEDOR!L48</f>
        <v>0</v>
      </c>
      <c r="F58" s="47">
        <f>CONTENEDOR!T48</f>
        <v>0</v>
      </c>
      <c r="G58" s="16">
        <f t="shared" si="2"/>
        <v>0</v>
      </c>
      <c r="H58" s="23">
        <f t="shared" si="3"/>
        <v>0</v>
      </c>
    </row>
    <row r="59" spans="2:8" ht="20.1" customHeight="1">
      <c r="B59" s="37">
        <v>47</v>
      </c>
      <c r="C59" s="42" t="s">
        <v>53</v>
      </c>
      <c r="D59" s="47">
        <f>CONTENEDOR!AD49</f>
        <v>1</v>
      </c>
      <c r="E59" s="47">
        <f>CONTENEDOR!L49</f>
        <v>0</v>
      </c>
      <c r="F59" s="47">
        <f>CONTENEDOR!T49</f>
        <v>0</v>
      </c>
      <c r="G59" s="16">
        <f t="shared" si="2"/>
        <v>1</v>
      </c>
      <c r="H59" s="23">
        <f t="shared" si="3"/>
        <v>0.0007342143906020558</v>
      </c>
    </row>
    <row r="60" spans="2:8" ht="20.1" customHeight="1">
      <c r="B60" s="37">
        <v>48</v>
      </c>
      <c r="C60" s="42" t="s">
        <v>54</v>
      </c>
      <c r="D60" s="47">
        <f>CONTENEDOR!AD50</f>
        <v>0</v>
      </c>
      <c r="E60" s="47">
        <f>CONTENEDOR!L50</f>
        <v>0</v>
      </c>
      <c r="F60" s="47">
        <f>CONTENEDOR!T50</f>
        <v>0</v>
      </c>
      <c r="G60" s="16">
        <f t="shared" si="2"/>
        <v>0</v>
      </c>
      <c r="H60" s="23">
        <f t="shared" si="3"/>
        <v>0</v>
      </c>
    </row>
    <row r="61" spans="2:8" ht="20.1" customHeight="1">
      <c r="B61" s="37">
        <v>49</v>
      </c>
      <c r="C61" s="42" t="s">
        <v>55</v>
      </c>
      <c r="D61" s="47">
        <f>CONTENEDOR!AD51</f>
        <v>1</v>
      </c>
      <c r="E61" s="47">
        <f>CONTENEDOR!L51</f>
        <v>0</v>
      </c>
      <c r="F61" s="47">
        <f>CONTENEDOR!T51</f>
        <v>0</v>
      </c>
      <c r="G61" s="16">
        <f t="shared" si="2"/>
        <v>1</v>
      </c>
      <c r="H61" s="23">
        <f t="shared" si="3"/>
        <v>0.0007342143906020558</v>
      </c>
    </row>
    <row r="62" spans="2:8" ht="20.1" customHeight="1">
      <c r="B62" s="37">
        <v>50</v>
      </c>
      <c r="C62" s="42" t="s">
        <v>56</v>
      </c>
      <c r="D62" s="47">
        <f>CONTENEDOR!AD52</f>
        <v>0</v>
      </c>
      <c r="E62" s="47">
        <f>CONTENEDOR!L52</f>
        <v>0</v>
      </c>
      <c r="F62" s="47">
        <f>CONTENEDOR!T52</f>
        <v>0</v>
      </c>
      <c r="G62" s="16">
        <f t="shared" si="2"/>
        <v>0</v>
      </c>
      <c r="H62" s="23">
        <f t="shared" si="3"/>
        <v>0</v>
      </c>
    </row>
    <row r="63" spans="2:8" ht="20.1" customHeight="1">
      <c r="B63" s="37">
        <v>51</v>
      </c>
      <c r="C63" s="42" t="s">
        <v>57</v>
      </c>
      <c r="D63" s="47">
        <f>CONTENEDOR!AD53</f>
        <v>0</v>
      </c>
      <c r="E63" s="47">
        <f>CONTENEDOR!L53</f>
        <v>0</v>
      </c>
      <c r="F63" s="47">
        <f>CONTENEDOR!T53</f>
        <v>1</v>
      </c>
      <c r="G63" s="16">
        <f t="shared" si="2"/>
        <v>1</v>
      </c>
      <c r="H63" s="23">
        <f t="shared" si="3"/>
        <v>0.0007342143906020558</v>
      </c>
    </row>
    <row r="64" spans="2:8" ht="20.1" customHeight="1">
      <c r="B64" s="37">
        <v>52</v>
      </c>
      <c r="C64" s="42" t="s">
        <v>58</v>
      </c>
      <c r="D64" s="47">
        <f>CONTENEDOR!AD54</f>
        <v>0</v>
      </c>
      <c r="E64" s="47">
        <f>CONTENEDOR!L54</f>
        <v>0</v>
      </c>
      <c r="F64" s="47">
        <f>CONTENEDOR!T54</f>
        <v>0</v>
      </c>
      <c r="G64" s="16">
        <f t="shared" si="2"/>
        <v>0</v>
      </c>
      <c r="H64" s="23">
        <f t="shared" si="3"/>
        <v>0</v>
      </c>
    </row>
    <row r="65" spans="2:8" ht="20.1" customHeight="1" thickBot="1">
      <c r="B65" s="38">
        <v>53</v>
      </c>
      <c r="C65" s="43" t="s">
        <v>59</v>
      </c>
      <c r="D65" s="47">
        <f>CONTENEDOR!AD55</f>
        <v>14</v>
      </c>
      <c r="E65" s="47">
        <f>CONTENEDOR!L55</f>
        <v>7</v>
      </c>
      <c r="F65" s="47">
        <f>CONTENEDOR!T55</f>
        <v>0</v>
      </c>
      <c r="G65" s="16">
        <f t="shared" si="2"/>
        <v>21</v>
      </c>
      <c r="H65" s="26">
        <f t="shared" si="3"/>
        <v>0.015418502202643172</v>
      </c>
    </row>
    <row r="66" spans="3:8" ht="23.25" customHeight="1" thickBot="1">
      <c r="C66" s="39" t="str">
        <f>TITULOS!C15</f>
        <v xml:space="preserve"> </v>
      </c>
      <c r="D66" s="12">
        <f aca="true" t="shared" si="4" ref="D66:F66">SUM(D13:D65)</f>
        <v>965</v>
      </c>
      <c r="E66" s="12">
        <f t="shared" si="4"/>
        <v>231</v>
      </c>
      <c r="F66" s="12">
        <f t="shared" si="4"/>
        <v>166</v>
      </c>
      <c r="G66" s="12">
        <f>SUM(G13:G65)</f>
        <v>1362</v>
      </c>
      <c r="H66" s="20">
        <f>SUM(H13:H65)</f>
        <v>1</v>
      </c>
    </row>
  </sheetData>
  <autoFilter ref="B12:H65">
    <sortState ref="B13:H66">
      <sortCondition sortBy="value" ref="B13:B66"/>
    </sortState>
  </autoFilter>
  <mergeCells count="6">
    <mergeCell ref="A8:D8"/>
    <mergeCell ref="E8:K8"/>
    <mergeCell ref="A10:J10"/>
    <mergeCell ref="A4:K4"/>
    <mergeCell ref="A5:K5"/>
    <mergeCell ref="A6:K6"/>
  </mergeCells>
  <conditionalFormatting sqref="H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{C3B6AA79-B153-4B7E-8970-CEE45D4C8FE5}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{23D3107A-6C4A-4DC8-AFC0-B23F90DE29BF}</x14:id>
        </ext>
      </extLst>
    </cfRule>
  </conditionalFormatting>
  <conditionalFormatting sqref="E13:F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{99D69A57-F82A-4362-8AF1-68A60F16BDEA}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B6AA79-B153-4B7E-8970-CEE45D4C8FE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23D3107A-6C4A-4DC8-AFC0-B23F90DE29B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99D69A57-F82A-4362-8AF1-68A60F16BDE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4:L66"/>
  <sheetViews>
    <sheetView zoomScale="115" zoomScaleNormal="115" workbookViewId="0" topLeftCell="A1">
      <selection activeCell="D1" sqref="D1:D1048576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9.7109375" style="32" customWidth="1"/>
    <col min="6" max="6" width="12.00390625" style="32" customWidth="1"/>
    <col min="7" max="7" width="8.8515625" style="32" customWidth="1"/>
    <col min="8" max="8" width="11.57421875" style="0" bestFit="1" customWidth="1"/>
    <col min="9" max="9" width="13.140625" style="0" customWidth="1"/>
    <col min="10" max="10" width="5.57421875" style="0" customWidth="1"/>
    <col min="11" max="11" width="3.28125" style="0" customWidth="1"/>
    <col min="12" max="12" width="2.00390625" style="0" customWidth="1"/>
  </cols>
  <sheetData>
    <row r="1" ht="15"/>
    <row r="4" spans="1:12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  <c r="K4" s="13"/>
      <c r="L4" s="13"/>
    </row>
    <row r="5" spans="1:12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  <c r="K5" s="14"/>
      <c r="L5" s="14"/>
    </row>
    <row r="6" spans="1:12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  <c r="K6" s="9"/>
      <c r="L6" s="9"/>
    </row>
    <row r="7" spans="3:11" ht="12.75" customHeight="1">
      <c r="C7" s="60"/>
      <c r="D7" s="60"/>
      <c r="E7" s="60"/>
      <c r="F7" s="60"/>
      <c r="G7" s="60"/>
      <c r="H7" s="60"/>
      <c r="I7" s="60"/>
      <c r="J7" s="60"/>
      <c r="K7" s="60"/>
    </row>
    <row r="8" spans="1:12" ht="20.25" customHeight="1">
      <c r="A8" s="73" t="str">
        <f>TITULOS!C6</f>
        <v xml:space="preserve">NÚMERO DE CASOS SOMETIDOS POR TIPO DE DELITO -   </v>
      </c>
      <c r="B8" s="73"/>
      <c r="C8" s="73"/>
      <c r="D8" s="75" t="s">
        <v>148</v>
      </c>
      <c r="E8" s="75"/>
      <c r="F8" s="75"/>
      <c r="G8" s="75"/>
      <c r="H8" s="75"/>
      <c r="I8" s="75"/>
      <c r="J8" s="75"/>
      <c r="K8" s="75"/>
      <c r="L8" s="75"/>
    </row>
    <row r="9" spans="1:12" ht="9.7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6.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  <c r="K10" s="49"/>
      <c r="L10" s="49"/>
    </row>
    <row r="11" spans="3:8" ht="4.5" customHeight="1" thickBot="1">
      <c r="C11" s="2"/>
      <c r="D11" s="33"/>
      <c r="E11" s="33"/>
      <c r="F11" s="33"/>
      <c r="G11" s="33"/>
      <c r="H11" s="2"/>
    </row>
    <row r="12" spans="2:9" ht="87.75" customHeight="1" thickBot="1">
      <c r="B12" s="36" t="s">
        <v>3</v>
      </c>
      <c r="C12" s="8" t="str">
        <f>TITULOS!C12</f>
        <v>DELITOS</v>
      </c>
      <c r="D12" s="51" t="s">
        <v>145</v>
      </c>
      <c r="E12" s="51" t="s">
        <v>70</v>
      </c>
      <c r="F12" s="51" t="s">
        <v>146</v>
      </c>
      <c r="G12" s="51" t="s">
        <v>147</v>
      </c>
      <c r="H12" s="3" t="str">
        <f>TITULOS!C13</f>
        <v>TOTAL</v>
      </c>
      <c r="I12" s="3" t="str">
        <f>TITULOS!C14</f>
        <v>%</v>
      </c>
    </row>
    <row r="13" spans="2:9" ht="20.1" customHeight="1">
      <c r="B13" s="37">
        <v>1</v>
      </c>
      <c r="C13" s="41" t="s">
        <v>7</v>
      </c>
      <c r="D13" s="47">
        <f>CONTENEDOR!J3</f>
        <v>0</v>
      </c>
      <c r="E13" s="47">
        <f>CONTENEDOR!O3</f>
        <v>2</v>
      </c>
      <c r="F13" s="47">
        <f>CONTENEDOR!U3</f>
        <v>0</v>
      </c>
      <c r="G13" s="47">
        <v>0</v>
      </c>
      <c r="H13" s="16">
        <f aca="true" t="shared" si="0" ref="H13:H44">SUM(D13:G13)</f>
        <v>2</v>
      </c>
      <c r="I13" s="40">
        <f aca="true" t="shared" si="1" ref="I13:I65">H13/$H$66</f>
        <v>0.0006525285481239804</v>
      </c>
    </row>
    <row r="14" spans="2:9" ht="20.1" customHeight="1">
      <c r="B14" s="37">
        <v>2</v>
      </c>
      <c r="C14" s="42" t="s">
        <v>8</v>
      </c>
      <c r="D14" s="47">
        <f>CONTENEDOR!J4</f>
        <v>1</v>
      </c>
      <c r="E14" s="47">
        <f>CONTENEDOR!O4</f>
        <v>2</v>
      </c>
      <c r="F14" s="47">
        <f>CONTENEDOR!U4</f>
        <v>0</v>
      </c>
      <c r="G14" s="47">
        <v>0</v>
      </c>
      <c r="H14" s="16">
        <f t="shared" si="0"/>
        <v>3</v>
      </c>
      <c r="I14" s="23">
        <f t="shared" si="1"/>
        <v>0.0009787928221859706</v>
      </c>
    </row>
    <row r="15" spans="2:9" ht="20.1" customHeight="1">
      <c r="B15" s="37">
        <v>3</v>
      </c>
      <c r="C15" s="42" t="s">
        <v>9</v>
      </c>
      <c r="D15" s="47">
        <f>CONTENEDOR!J5</f>
        <v>400</v>
      </c>
      <c r="E15" s="47">
        <f>CONTENEDOR!O5</f>
        <v>3</v>
      </c>
      <c r="F15" s="47">
        <f>CONTENEDOR!U5</f>
        <v>0</v>
      </c>
      <c r="G15" s="47">
        <v>0</v>
      </c>
      <c r="H15" s="16">
        <f t="shared" si="0"/>
        <v>403</v>
      </c>
      <c r="I15" s="23">
        <f t="shared" si="1"/>
        <v>0.13148450244698207</v>
      </c>
    </row>
    <row r="16" spans="2:9" ht="20.1" customHeight="1">
      <c r="B16" s="37">
        <v>4</v>
      </c>
      <c r="C16" s="42" t="s">
        <v>10</v>
      </c>
      <c r="D16" s="47">
        <f>CONTENEDOR!J6</f>
        <v>0</v>
      </c>
      <c r="E16" s="47">
        <f>CONTENEDOR!O6</f>
        <v>25</v>
      </c>
      <c r="F16" s="47">
        <f>CONTENEDOR!U6</f>
        <v>62</v>
      </c>
      <c r="G16" s="47">
        <v>0</v>
      </c>
      <c r="H16" s="16">
        <f t="shared" si="0"/>
        <v>87</v>
      </c>
      <c r="I16" s="23">
        <f t="shared" si="1"/>
        <v>0.02838499184339315</v>
      </c>
    </row>
    <row r="17" spans="2:9" ht="20.1" customHeight="1">
      <c r="B17" s="37">
        <v>5</v>
      </c>
      <c r="C17" s="42" t="s">
        <v>11</v>
      </c>
      <c r="D17" s="47">
        <f>CONTENEDOR!J7</f>
        <v>0</v>
      </c>
      <c r="E17" s="47">
        <f>CONTENEDOR!O7</f>
        <v>0</v>
      </c>
      <c r="F17" s="47">
        <f>CONTENEDOR!U7</f>
        <v>0</v>
      </c>
      <c r="G17" s="47">
        <v>0</v>
      </c>
      <c r="H17" s="16">
        <f t="shared" si="0"/>
        <v>0</v>
      </c>
      <c r="I17" s="23">
        <f t="shared" si="1"/>
        <v>0</v>
      </c>
    </row>
    <row r="18" spans="2:9" ht="20.1" customHeight="1">
      <c r="B18" s="37">
        <v>6</v>
      </c>
      <c r="C18" s="42" t="s">
        <v>12</v>
      </c>
      <c r="D18" s="47">
        <f>CONTENEDOR!J8</f>
        <v>2</v>
      </c>
      <c r="E18" s="47">
        <f>CONTENEDOR!O8</f>
        <v>0</v>
      </c>
      <c r="F18" s="47">
        <f>CONTENEDOR!U8</f>
        <v>0</v>
      </c>
      <c r="G18" s="47">
        <v>0</v>
      </c>
      <c r="H18" s="16">
        <f t="shared" si="0"/>
        <v>2</v>
      </c>
      <c r="I18" s="23">
        <f t="shared" si="1"/>
        <v>0.0006525285481239804</v>
      </c>
    </row>
    <row r="19" spans="2:9" ht="20.1" customHeight="1">
      <c r="B19" s="37">
        <v>7</v>
      </c>
      <c r="C19" s="42" t="s">
        <v>13</v>
      </c>
      <c r="D19" s="47">
        <f>CONTENEDOR!J9</f>
        <v>166</v>
      </c>
      <c r="E19" s="47">
        <f>CONTENEDOR!O9</f>
        <v>295</v>
      </c>
      <c r="F19" s="47">
        <f>CONTENEDOR!U9</f>
        <v>122</v>
      </c>
      <c r="G19" s="47">
        <v>0</v>
      </c>
      <c r="H19" s="16">
        <f t="shared" si="0"/>
        <v>583</v>
      </c>
      <c r="I19" s="23">
        <f t="shared" si="1"/>
        <v>0.19021207177814028</v>
      </c>
    </row>
    <row r="20" spans="2:9" ht="20.1" customHeight="1">
      <c r="B20" s="37">
        <v>8</v>
      </c>
      <c r="C20" s="42" t="s">
        <v>14</v>
      </c>
      <c r="D20" s="47">
        <f>CONTENEDOR!J10</f>
        <v>21</v>
      </c>
      <c r="E20" s="47">
        <f>CONTENEDOR!O10</f>
        <v>53</v>
      </c>
      <c r="F20" s="47">
        <f>CONTENEDOR!U10</f>
        <v>2</v>
      </c>
      <c r="G20" s="47">
        <v>0</v>
      </c>
      <c r="H20" s="16">
        <f t="shared" si="0"/>
        <v>76</v>
      </c>
      <c r="I20" s="23">
        <f t="shared" si="1"/>
        <v>0.024796084828711255</v>
      </c>
    </row>
    <row r="21" spans="2:9" ht="20.1" customHeight="1">
      <c r="B21" s="37">
        <v>9</v>
      </c>
      <c r="C21" s="42" t="s">
        <v>15</v>
      </c>
      <c r="D21" s="47">
        <f>CONTENEDOR!J11</f>
        <v>16</v>
      </c>
      <c r="E21" s="47">
        <f>CONTENEDOR!O11</f>
        <v>15</v>
      </c>
      <c r="F21" s="47">
        <f>CONTENEDOR!U11</f>
        <v>1</v>
      </c>
      <c r="G21" s="47">
        <v>0</v>
      </c>
      <c r="H21" s="16">
        <f t="shared" si="0"/>
        <v>32</v>
      </c>
      <c r="I21" s="23">
        <f t="shared" si="1"/>
        <v>0.010440456769983687</v>
      </c>
    </row>
    <row r="22" spans="2:9" ht="20.1" customHeight="1">
      <c r="B22" s="37">
        <v>10</v>
      </c>
      <c r="C22" s="42" t="s">
        <v>16</v>
      </c>
      <c r="D22" s="47">
        <f>CONTENEDOR!J12</f>
        <v>0</v>
      </c>
      <c r="E22" s="47">
        <f>CONTENEDOR!O12</f>
        <v>0</v>
      </c>
      <c r="F22" s="47">
        <f>CONTENEDOR!U12</f>
        <v>0</v>
      </c>
      <c r="G22" s="47">
        <v>0</v>
      </c>
      <c r="H22" s="16">
        <f t="shared" si="0"/>
        <v>0</v>
      </c>
      <c r="I22" s="23">
        <f t="shared" si="1"/>
        <v>0</v>
      </c>
    </row>
    <row r="23" spans="2:9" ht="20.1" customHeight="1">
      <c r="B23" s="37">
        <v>11</v>
      </c>
      <c r="C23" s="42" t="s">
        <v>17</v>
      </c>
      <c r="D23" s="47">
        <f>CONTENEDOR!J13</f>
        <v>14</v>
      </c>
      <c r="E23" s="47">
        <f>CONTENEDOR!O13</f>
        <v>54</v>
      </c>
      <c r="F23" s="47">
        <f>CONTENEDOR!U13</f>
        <v>3</v>
      </c>
      <c r="G23" s="47">
        <v>0</v>
      </c>
      <c r="H23" s="16">
        <f t="shared" si="0"/>
        <v>71</v>
      </c>
      <c r="I23" s="23">
        <f t="shared" si="1"/>
        <v>0.023164763458401304</v>
      </c>
    </row>
    <row r="24" spans="2:9" ht="20.1" customHeight="1">
      <c r="B24" s="37">
        <v>12</v>
      </c>
      <c r="C24" s="42" t="s">
        <v>18</v>
      </c>
      <c r="D24" s="47">
        <f>CONTENEDOR!J14</f>
        <v>12</v>
      </c>
      <c r="E24" s="47">
        <f>CONTENEDOR!O14</f>
        <v>29</v>
      </c>
      <c r="F24" s="47">
        <f>CONTENEDOR!U14</f>
        <v>2</v>
      </c>
      <c r="G24" s="47">
        <v>0</v>
      </c>
      <c r="H24" s="16">
        <f t="shared" si="0"/>
        <v>43</v>
      </c>
      <c r="I24" s="23">
        <f t="shared" si="1"/>
        <v>0.014029363784665579</v>
      </c>
    </row>
    <row r="25" spans="2:9" ht="20.1" customHeight="1">
      <c r="B25" s="37">
        <v>13</v>
      </c>
      <c r="C25" s="42" t="s">
        <v>19</v>
      </c>
      <c r="D25" s="47">
        <f>CONTENEDOR!J15</f>
        <v>14</v>
      </c>
      <c r="E25" s="47">
        <f>CONTENEDOR!O15</f>
        <v>2</v>
      </c>
      <c r="F25" s="47">
        <f>CONTENEDOR!U15</f>
        <v>0</v>
      </c>
      <c r="G25" s="47">
        <v>0</v>
      </c>
      <c r="H25" s="16">
        <f t="shared" si="0"/>
        <v>16</v>
      </c>
      <c r="I25" s="23">
        <f t="shared" si="1"/>
        <v>0.0052202283849918435</v>
      </c>
    </row>
    <row r="26" spans="2:9" ht="20.1" customHeight="1">
      <c r="B26" s="37">
        <v>14</v>
      </c>
      <c r="C26" s="42" t="s">
        <v>20</v>
      </c>
      <c r="D26" s="47">
        <f>CONTENEDOR!J16</f>
        <v>47</v>
      </c>
      <c r="E26" s="47">
        <f>CONTENEDOR!O16</f>
        <v>10</v>
      </c>
      <c r="F26" s="47">
        <f>CONTENEDOR!U16</f>
        <v>12</v>
      </c>
      <c r="G26" s="47">
        <v>0</v>
      </c>
      <c r="H26" s="16">
        <f t="shared" si="0"/>
        <v>69</v>
      </c>
      <c r="I26" s="23">
        <f t="shared" si="1"/>
        <v>0.022512234910277325</v>
      </c>
    </row>
    <row r="27" spans="2:9" ht="20.1" customHeight="1">
      <c r="B27" s="37">
        <v>15</v>
      </c>
      <c r="C27" s="42" t="s">
        <v>21</v>
      </c>
      <c r="D27" s="47">
        <f>CONTENEDOR!J17</f>
        <v>20</v>
      </c>
      <c r="E27" s="47">
        <f>CONTENEDOR!O17</f>
        <v>0</v>
      </c>
      <c r="F27" s="47">
        <f>CONTENEDOR!U17</f>
        <v>3</v>
      </c>
      <c r="G27" s="47">
        <v>0</v>
      </c>
      <c r="H27" s="16">
        <f t="shared" si="0"/>
        <v>23</v>
      </c>
      <c r="I27" s="23">
        <f t="shared" si="1"/>
        <v>0.007504078303425775</v>
      </c>
    </row>
    <row r="28" spans="2:9" ht="20.1" customHeight="1">
      <c r="B28" s="37">
        <v>16</v>
      </c>
      <c r="C28" s="42" t="s">
        <v>22</v>
      </c>
      <c r="D28" s="47">
        <f>CONTENEDOR!J18</f>
        <v>3</v>
      </c>
      <c r="E28" s="47">
        <f>CONTENEDOR!O18</f>
        <v>0</v>
      </c>
      <c r="F28" s="47">
        <f>CONTENEDOR!U18</f>
        <v>0</v>
      </c>
      <c r="G28" s="47">
        <v>0</v>
      </c>
      <c r="H28" s="16">
        <f t="shared" si="0"/>
        <v>3</v>
      </c>
      <c r="I28" s="23">
        <f t="shared" si="1"/>
        <v>0.0009787928221859706</v>
      </c>
    </row>
    <row r="29" spans="2:9" ht="20.1" customHeight="1">
      <c r="B29" s="37">
        <v>17</v>
      </c>
      <c r="C29" s="42" t="s">
        <v>23</v>
      </c>
      <c r="D29" s="47">
        <f>CONTENEDOR!J19</f>
        <v>0</v>
      </c>
      <c r="E29" s="47">
        <f>CONTENEDOR!O19</f>
        <v>1</v>
      </c>
      <c r="F29" s="47">
        <f>CONTENEDOR!U19</f>
        <v>0</v>
      </c>
      <c r="G29" s="47">
        <v>0</v>
      </c>
      <c r="H29" s="16">
        <f t="shared" si="0"/>
        <v>1</v>
      </c>
      <c r="I29" s="23">
        <f t="shared" si="1"/>
        <v>0.0003262642740619902</v>
      </c>
    </row>
    <row r="30" spans="2:9" ht="20.1" customHeight="1">
      <c r="B30" s="37">
        <v>18</v>
      </c>
      <c r="C30" s="42" t="s">
        <v>24</v>
      </c>
      <c r="D30" s="47">
        <f>CONTENEDOR!J20</f>
        <v>9</v>
      </c>
      <c r="E30" s="47">
        <f>CONTENEDOR!O20</f>
        <v>0</v>
      </c>
      <c r="F30" s="47">
        <f>CONTENEDOR!U20</f>
        <v>7</v>
      </c>
      <c r="G30" s="47">
        <v>0</v>
      </c>
      <c r="H30" s="16">
        <f t="shared" si="0"/>
        <v>16</v>
      </c>
      <c r="I30" s="23">
        <f t="shared" si="1"/>
        <v>0.0052202283849918435</v>
      </c>
    </row>
    <row r="31" spans="2:9" ht="20.1" customHeight="1">
      <c r="B31" s="37">
        <v>19</v>
      </c>
      <c r="C31" s="42" t="s">
        <v>25</v>
      </c>
      <c r="D31" s="47">
        <f>CONTENEDOR!J21</f>
        <v>5</v>
      </c>
      <c r="E31" s="47">
        <f>CONTENEDOR!O21</f>
        <v>0</v>
      </c>
      <c r="F31" s="47">
        <f>CONTENEDOR!U21</f>
        <v>4</v>
      </c>
      <c r="G31" s="47">
        <v>0</v>
      </c>
      <c r="H31" s="16">
        <f t="shared" si="0"/>
        <v>9</v>
      </c>
      <c r="I31" s="23">
        <f t="shared" si="1"/>
        <v>0.002936378466557912</v>
      </c>
    </row>
    <row r="32" spans="2:9" ht="20.1" customHeight="1">
      <c r="B32" s="37">
        <v>20</v>
      </c>
      <c r="C32" s="42" t="s">
        <v>26</v>
      </c>
      <c r="D32" s="47">
        <f>CONTENEDOR!J22</f>
        <v>0</v>
      </c>
      <c r="E32" s="47">
        <f>CONTENEDOR!O22</f>
        <v>0</v>
      </c>
      <c r="F32" s="47">
        <f>CONTENEDOR!U22</f>
        <v>0</v>
      </c>
      <c r="G32" s="47">
        <v>0</v>
      </c>
      <c r="H32" s="16">
        <f t="shared" si="0"/>
        <v>0</v>
      </c>
      <c r="I32" s="23">
        <f t="shared" si="1"/>
        <v>0</v>
      </c>
    </row>
    <row r="33" spans="2:9" ht="20.1" customHeight="1">
      <c r="B33" s="37">
        <v>21</v>
      </c>
      <c r="C33" s="42" t="s">
        <v>27</v>
      </c>
      <c r="D33" s="47">
        <f>CONTENEDOR!J23</f>
        <v>0</v>
      </c>
      <c r="E33" s="47">
        <f>CONTENEDOR!O23</f>
        <v>0</v>
      </c>
      <c r="F33" s="47">
        <f>CONTENEDOR!U23</f>
        <v>0</v>
      </c>
      <c r="G33" s="47">
        <v>0</v>
      </c>
      <c r="H33" s="16">
        <f t="shared" si="0"/>
        <v>0</v>
      </c>
      <c r="I33" s="23">
        <f t="shared" si="1"/>
        <v>0</v>
      </c>
    </row>
    <row r="34" spans="2:9" ht="20.1" customHeight="1">
      <c r="B34" s="37">
        <v>22</v>
      </c>
      <c r="C34" s="42" t="s">
        <v>28</v>
      </c>
      <c r="D34" s="47">
        <f>CONTENEDOR!J24</f>
        <v>3</v>
      </c>
      <c r="E34" s="47">
        <f>CONTENEDOR!O24</f>
        <v>0</v>
      </c>
      <c r="F34" s="47">
        <f>CONTENEDOR!U24</f>
        <v>0</v>
      </c>
      <c r="G34" s="47">
        <v>0</v>
      </c>
      <c r="H34" s="16">
        <f t="shared" si="0"/>
        <v>3</v>
      </c>
      <c r="I34" s="23">
        <f t="shared" si="1"/>
        <v>0.0009787928221859706</v>
      </c>
    </row>
    <row r="35" spans="2:9" ht="20.1" customHeight="1">
      <c r="B35" s="37">
        <v>23</v>
      </c>
      <c r="C35" s="42" t="s">
        <v>29</v>
      </c>
      <c r="D35" s="47">
        <f>CONTENEDOR!J25</f>
        <v>4</v>
      </c>
      <c r="E35" s="47">
        <f>CONTENEDOR!O25</f>
        <v>0</v>
      </c>
      <c r="F35" s="47">
        <f>CONTENEDOR!U25</f>
        <v>0</v>
      </c>
      <c r="G35" s="47">
        <v>0</v>
      </c>
      <c r="H35" s="16">
        <f t="shared" si="0"/>
        <v>4</v>
      </c>
      <c r="I35" s="23">
        <f t="shared" si="1"/>
        <v>0.0013050570962479609</v>
      </c>
    </row>
    <row r="36" spans="2:9" ht="20.1" customHeight="1">
      <c r="B36" s="37">
        <v>24</v>
      </c>
      <c r="C36" s="42" t="s">
        <v>30</v>
      </c>
      <c r="D36" s="47">
        <f>CONTENEDOR!J26</f>
        <v>0</v>
      </c>
      <c r="E36" s="47">
        <f>CONTENEDOR!O26</f>
        <v>0</v>
      </c>
      <c r="F36" s="47">
        <f>CONTENEDOR!U26</f>
        <v>2</v>
      </c>
      <c r="G36" s="47">
        <v>0</v>
      </c>
      <c r="H36" s="16">
        <f t="shared" si="0"/>
        <v>2</v>
      </c>
      <c r="I36" s="23">
        <f t="shared" si="1"/>
        <v>0.0006525285481239804</v>
      </c>
    </row>
    <row r="37" spans="2:9" ht="20.1" customHeight="1">
      <c r="B37" s="37">
        <v>25</v>
      </c>
      <c r="C37" s="42" t="s">
        <v>31</v>
      </c>
      <c r="D37" s="47">
        <f>CONTENEDOR!J27</f>
        <v>124</v>
      </c>
      <c r="E37" s="47">
        <f>CONTENEDOR!O27</f>
        <v>0</v>
      </c>
      <c r="F37" s="47">
        <f>CONTENEDOR!U27</f>
        <v>50</v>
      </c>
      <c r="G37" s="47">
        <v>0</v>
      </c>
      <c r="H37" s="16">
        <f t="shared" si="0"/>
        <v>174</v>
      </c>
      <c r="I37" s="23">
        <f t="shared" si="1"/>
        <v>0.0567699836867863</v>
      </c>
    </row>
    <row r="38" spans="2:9" ht="20.1" customHeight="1">
      <c r="B38" s="37">
        <v>26</v>
      </c>
      <c r="C38" s="42" t="s">
        <v>32</v>
      </c>
      <c r="D38" s="47">
        <f>CONTENEDOR!J28</f>
        <v>91</v>
      </c>
      <c r="E38" s="47">
        <f>CONTENEDOR!O28</f>
        <v>0</v>
      </c>
      <c r="F38" s="47">
        <f>CONTENEDOR!U28</f>
        <v>0</v>
      </c>
      <c r="G38" s="47">
        <v>0</v>
      </c>
      <c r="H38" s="16">
        <f t="shared" si="0"/>
        <v>91</v>
      </c>
      <c r="I38" s="23">
        <f t="shared" si="1"/>
        <v>0.029690048939641108</v>
      </c>
    </row>
    <row r="39" spans="2:9" ht="20.1" customHeight="1">
      <c r="B39" s="37">
        <v>27</v>
      </c>
      <c r="C39" s="42" t="s">
        <v>33</v>
      </c>
      <c r="D39" s="47">
        <f>CONTENEDOR!J29</f>
        <v>256</v>
      </c>
      <c r="E39" s="47">
        <f>CONTENEDOR!O29</f>
        <v>328</v>
      </c>
      <c r="F39" s="47">
        <f>CONTENEDOR!U29</f>
        <v>12</v>
      </c>
      <c r="G39" s="47">
        <v>0</v>
      </c>
      <c r="H39" s="16">
        <f t="shared" si="0"/>
        <v>596</v>
      </c>
      <c r="I39" s="23">
        <f t="shared" si="1"/>
        <v>0.19445350734094616</v>
      </c>
    </row>
    <row r="40" spans="2:9" ht="20.1" customHeight="1">
      <c r="B40" s="37">
        <v>28</v>
      </c>
      <c r="C40" s="42" t="s">
        <v>34</v>
      </c>
      <c r="D40" s="47">
        <f>CONTENEDOR!J30</f>
        <v>121</v>
      </c>
      <c r="E40" s="47">
        <f>CONTENEDOR!O30</f>
        <v>64</v>
      </c>
      <c r="F40" s="47">
        <f>CONTENEDOR!U30</f>
        <v>40</v>
      </c>
      <c r="G40" s="47">
        <v>0</v>
      </c>
      <c r="H40" s="16">
        <f t="shared" si="0"/>
        <v>225</v>
      </c>
      <c r="I40" s="23">
        <f t="shared" si="1"/>
        <v>0.0734094616639478</v>
      </c>
    </row>
    <row r="41" spans="2:9" ht="20.1" customHeight="1">
      <c r="B41" s="37">
        <v>29</v>
      </c>
      <c r="C41" s="42" t="s">
        <v>35</v>
      </c>
      <c r="D41" s="47">
        <f>CONTENEDOR!J31</f>
        <v>123</v>
      </c>
      <c r="E41" s="47">
        <f>CONTENEDOR!O31</f>
        <v>2</v>
      </c>
      <c r="F41" s="47">
        <f>CONTENEDOR!U31</f>
        <v>86</v>
      </c>
      <c r="G41" s="47">
        <v>0</v>
      </c>
      <c r="H41" s="16">
        <f t="shared" si="0"/>
        <v>211</v>
      </c>
      <c r="I41" s="23">
        <f t="shared" si="1"/>
        <v>0.06884176182707993</v>
      </c>
    </row>
    <row r="42" spans="2:9" ht="20.1" customHeight="1">
      <c r="B42" s="37">
        <v>30</v>
      </c>
      <c r="C42" s="42" t="s">
        <v>36</v>
      </c>
      <c r="D42" s="47">
        <f>CONTENEDOR!J32</f>
        <v>67</v>
      </c>
      <c r="E42" s="47">
        <f>CONTENEDOR!O32</f>
        <v>7</v>
      </c>
      <c r="F42" s="47">
        <f>CONTENEDOR!U32</f>
        <v>26</v>
      </c>
      <c r="G42" s="47">
        <v>0</v>
      </c>
      <c r="H42" s="16">
        <f t="shared" si="0"/>
        <v>100</v>
      </c>
      <c r="I42" s="23">
        <f t="shared" si="1"/>
        <v>0.03262642740619902</v>
      </c>
    </row>
    <row r="43" spans="2:9" ht="20.1" customHeight="1">
      <c r="B43" s="37">
        <v>31</v>
      </c>
      <c r="C43" s="42" t="s">
        <v>37</v>
      </c>
      <c r="D43" s="47">
        <f>CONTENEDOR!J33</f>
        <v>52</v>
      </c>
      <c r="E43" s="47">
        <f>CONTENEDOR!O33</f>
        <v>0</v>
      </c>
      <c r="F43" s="47">
        <f>CONTENEDOR!U33</f>
        <v>34</v>
      </c>
      <c r="G43" s="47">
        <v>0</v>
      </c>
      <c r="H43" s="16">
        <f t="shared" si="0"/>
        <v>86</v>
      </c>
      <c r="I43" s="23">
        <f t="shared" si="1"/>
        <v>0.028058727569331157</v>
      </c>
    </row>
    <row r="44" spans="2:9" ht="20.1" customHeight="1">
      <c r="B44" s="37">
        <v>32</v>
      </c>
      <c r="C44" s="42" t="s">
        <v>38</v>
      </c>
      <c r="D44" s="47">
        <f>CONTENEDOR!J34</f>
        <v>21</v>
      </c>
      <c r="E44" s="47">
        <f>CONTENEDOR!O34</f>
        <v>49</v>
      </c>
      <c r="F44" s="47">
        <f>CONTENEDOR!U34</f>
        <v>0</v>
      </c>
      <c r="G44" s="47">
        <v>0</v>
      </c>
      <c r="H44" s="16">
        <f t="shared" si="0"/>
        <v>70</v>
      </c>
      <c r="I44" s="23">
        <f t="shared" si="1"/>
        <v>0.022838499184339316</v>
      </c>
    </row>
    <row r="45" spans="2:9" ht="20.1" customHeight="1">
      <c r="B45" s="37">
        <v>33</v>
      </c>
      <c r="C45" s="42" t="s">
        <v>39</v>
      </c>
      <c r="D45" s="47">
        <f>CONTENEDOR!J35</f>
        <v>2</v>
      </c>
      <c r="E45" s="47">
        <f>CONTENEDOR!O35</f>
        <v>8</v>
      </c>
      <c r="F45" s="47">
        <f>CONTENEDOR!U35</f>
        <v>0</v>
      </c>
      <c r="G45" s="47">
        <v>0</v>
      </c>
      <c r="H45" s="16">
        <f aca="true" t="shared" si="2" ref="H45:H65">SUM(D45:G45)</f>
        <v>10</v>
      </c>
      <c r="I45" s="23">
        <f t="shared" si="1"/>
        <v>0.0032626427406199023</v>
      </c>
    </row>
    <row r="46" spans="2:9" ht="20.1" customHeight="1">
      <c r="B46" s="37">
        <v>34</v>
      </c>
      <c r="C46" s="42" t="s">
        <v>40</v>
      </c>
      <c r="D46" s="47">
        <f>CONTENEDOR!J36</f>
        <v>1</v>
      </c>
      <c r="E46" s="47">
        <f>CONTENEDOR!O36</f>
        <v>0</v>
      </c>
      <c r="F46" s="47">
        <f>CONTENEDOR!U36</f>
        <v>0</v>
      </c>
      <c r="G46" s="47">
        <v>0</v>
      </c>
      <c r="H46" s="16">
        <f t="shared" si="2"/>
        <v>1</v>
      </c>
      <c r="I46" s="23">
        <f t="shared" si="1"/>
        <v>0.0003262642740619902</v>
      </c>
    </row>
    <row r="47" spans="2:9" ht="20.1" customHeight="1">
      <c r="B47" s="37">
        <v>35</v>
      </c>
      <c r="C47" s="42" t="s">
        <v>41</v>
      </c>
      <c r="D47" s="47">
        <f>CONTENEDOR!J37</f>
        <v>10</v>
      </c>
      <c r="E47" s="47">
        <f>CONTENEDOR!O37</f>
        <v>11</v>
      </c>
      <c r="F47" s="47">
        <f>CONTENEDOR!U37</f>
        <v>2</v>
      </c>
      <c r="G47" s="47">
        <v>0</v>
      </c>
      <c r="H47" s="16">
        <f t="shared" si="2"/>
        <v>23</v>
      </c>
      <c r="I47" s="23">
        <f t="shared" si="1"/>
        <v>0.007504078303425775</v>
      </c>
    </row>
    <row r="48" spans="2:9" ht="20.1" customHeight="1">
      <c r="B48" s="37">
        <v>36</v>
      </c>
      <c r="C48" s="42" t="s">
        <v>42</v>
      </c>
      <c r="D48" s="47">
        <f>CONTENEDOR!J38</f>
        <v>7</v>
      </c>
      <c r="E48" s="47">
        <f>CONTENEDOR!O38</f>
        <v>0</v>
      </c>
      <c r="F48" s="47">
        <f>CONTENEDOR!U38</f>
        <v>0</v>
      </c>
      <c r="G48" s="47">
        <v>0</v>
      </c>
      <c r="H48" s="16">
        <f t="shared" si="2"/>
        <v>7</v>
      </c>
      <c r="I48" s="23">
        <f t="shared" si="1"/>
        <v>0.0022838499184339315</v>
      </c>
    </row>
    <row r="49" spans="2:9" ht="20.1" customHeight="1">
      <c r="B49" s="37">
        <v>37</v>
      </c>
      <c r="C49" s="42" t="s">
        <v>43</v>
      </c>
      <c r="D49" s="47">
        <f>CONTENEDOR!J39</f>
        <v>0</v>
      </c>
      <c r="E49" s="47">
        <f>CONTENEDOR!O39</f>
        <v>0</v>
      </c>
      <c r="F49" s="47">
        <f>CONTENEDOR!U39</f>
        <v>2</v>
      </c>
      <c r="G49" s="47">
        <v>0</v>
      </c>
      <c r="H49" s="16">
        <f t="shared" si="2"/>
        <v>2</v>
      </c>
      <c r="I49" s="23">
        <f t="shared" si="1"/>
        <v>0.0006525285481239804</v>
      </c>
    </row>
    <row r="50" spans="2:9" ht="20.1" customHeight="1">
      <c r="B50" s="37">
        <v>38</v>
      </c>
      <c r="C50" s="42" t="s">
        <v>44</v>
      </c>
      <c r="D50" s="47">
        <f>CONTENEDOR!J40</f>
        <v>0</v>
      </c>
      <c r="E50" s="47">
        <f>CONTENEDOR!O40</f>
        <v>0</v>
      </c>
      <c r="F50" s="47">
        <f>CONTENEDOR!U40</f>
        <v>0</v>
      </c>
      <c r="G50" s="47">
        <v>0</v>
      </c>
      <c r="H50" s="16">
        <f t="shared" si="2"/>
        <v>0</v>
      </c>
      <c r="I50" s="23">
        <f t="shared" si="1"/>
        <v>0</v>
      </c>
    </row>
    <row r="51" spans="2:9" ht="20.1" customHeight="1">
      <c r="B51" s="37">
        <v>39</v>
      </c>
      <c r="C51" s="42" t="s">
        <v>45</v>
      </c>
      <c r="D51" s="47">
        <f>CONTENEDOR!J41</f>
        <v>1</v>
      </c>
      <c r="E51" s="47">
        <f>CONTENEDOR!O41</f>
        <v>0</v>
      </c>
      <c r="F51" s="47">
        <f>CONTENEDOR!U41</f>
        <v>0</v>
      </c>
      <c r="G51" s="47">
        <v>0</v>
      </c>
      <c r="H51" s="16">
        <f t="shared" si="2"/>
        <v>1</v>
      </c>
      <c r="I51" s="23">
        <f t="shared" si="1"/>
        <v>0.0003262642740619902</v>
      </c>
    </row>
    <row r="52" spans="2:9" ht="20.1" customHeight="1">
      <c r="B52" s="37">
        <v>40</v>
      </c>
      <c r="C52" s="42" t="s">
        <v>46</v>
      </c>
      <c r="D52" s="47">
        <f>CONTENEDOR!J42</f>
        <v>0</v>
      </c>
      <c r="E52" s="47">
        <f>CONTENEDOR!O42</f>
        <v>0</v>
      </c>
      <c r="F52" s="47">
        <f>CONTENEDOR!U42</f>
        <v>0</v>
      </c>
      <c r="G52" s="47">
        <v>0</v>
      </c>
      <c r="H52" s="16">
        <f t="shared" si="2"/>
        <v>0</v>
      </c>
      <c r="I52" s="23">
        <f t="shared" si="1"/>
        <v>0</v>
      </c>
    </row>
    <row r="53" spans="2:9" ht="20.1" customHeight="1">
      <c r="B53" s="37">
        <v>41</v>
      </c>
      <c r="C53" s="42" t="s">
        <v>47</v>
      </c>
      <c r="D53" s="47">
        <f>CONTENEDOR!J43</f>
        <v>0</v>
      </c>
      <c r="E53" s="47">
        <f>CONTENEDOR!O43</f>
        <v>0</v>
      </c>
      <c r="F53" s="47">
        <f>CONTENEDOR!U43</f>
        <v>0</v>
      </c>
      <c r="G53" s="47">
        <v>0</v>
      </c>
      <c r="H53" s="16">
        <f t="shared" si="2"/>
        <v>0</v>
      </c>
      <c r="I53" s="23">
        <f t="shared" si="1"/>
        <v>0</v>
      </c>
    </row>
    <row r="54" spans="2:9" ht="20.1" customHeight="1">
      <c r="B54" s="37">
        <v>42</v>
      </c>
      <c r="C54" s="42" t="s">
        <v>48</v>
      </c>
      <c r="D54" s="47">
        <f>CONTENEDOR!J44</f>
        <v>0</v>
      </c>
      <c r="E54" s="47">
        <f>CONTENEDOR!O44</f>
        <v>0</v>
      </c>
      <c r="F54" s="47">
        <f>CONTENEDOR!U44</f>
        <v>0</v>
      </c>
      <c r="G54" s="47">
        <v>0</v>
      </c>
      <c r="H54" s="16">
        <f t="shared" si="2"/>
        <v>0</v>
      </c>
      <c r="I54" s="23">
        <f t="shared" si="1"/>
        <v>0</v>
      </c>
    </row>
    <row r="55" spans="2:9" ht="20.1" customHeight="1">
      <c r="B55" s="37">
        <v>43</v>
      </c>
      <c r="C55" s="42" t="s">
        <v>49</v>
      </c>
      <c r="D55" s="47">
        <f>CONTENEDOR!J45</f>
        <v>0</v>
      </c>
      <c r="E55" s="47">
        <f>CONTENEDOR!O45</f>
        <v>0</v>
      </c>
      <c r="F55" s="47">
        <f>CONTENEDOR!U45</f>
        <v>0</v>
      </c>
      <c r="G55" s="47">
        <v>0</v>
      </c>
      <c r="H55" s="16">
        <f t="shared" si="2"/>
        <v>0</v>
      </c>
      <c r="I55" s="23">
        <f t="shared" si="1"/>
        <v>0</v>
      </c>
    </row>
    <row r="56" spans="2:9" ht="20.1" customHeight="1">
      <c r="B56" s="37">
        <v>44</v>
      </c>
      <c r="C56" s="42" t="s">
        <v>50</v>
      </c>
      <c r="D56" s="47">
        <f>CONTENEDOR!J46</f>
        <v>1</v>
      </c>
      <c r="E56" s="47">
        <f>CONTENEDOR!O46</f>
        <v>0</v>
      </c>
      <c r="F56" s="47">
        <f>CONTENEDOR!U46</f>
        <v>1</v>
      </c>
      <c r="G56" s="47">
        <v>0</v>
      </c>
      <c r="H56" s="16">
        <f t="shared" si="2"/>
        <v>2</v>
      </c>
      <c r="I56" s="23">
        <f t="shared" si="1"/>
        <v>0.0006525285481239804</v>
      </c>
    </row>
    <row r="57" spans="2:9" ht="20.1" customHeight="1">
      <c r="B57" s="37">
        <v>45</v>
      </c>
      <c r="C57" s="42" t="s">
        <v>51</v>
      </c>
      <c r="D57" s="47">
        <f>CONTENEDOR!J47</f>
        <v>0</v>
      </c>
      <c r="E57" s="47">
        <f>CONTENEDOR!O47</f>
        <v>0</v>
      </c>
      <c r="F57" s="47">
        <f>CONTENEDOR!U47</f>
        <v>0</v>
      </c>
      <c r="G57" s="47">
        <v>0</v>
      </c>
      <c r="H57" s="16">
        <f t="shared" si="2"/>
        <v>0</v>
      </c>
      <c r="I57" s="23">
        <f t="shared" si="1"/>
        <v>0</v>
      </c>
    </row>
    <row r="58" spans="2:9" ht="20.1" customHeight="1">
      <c r="B58" s="37">
        <v>46</v>
      </c>
      <c r="C58" s="42" t="s">
        <v>52</v>
      </c>
      <c r="D58" s="47">
        <f>CONTENEDOR!J48</f>
        <v>1</v>
      </c>
      <c r="E58" s="47">
        <f>CONTENEDOR!O48</f>
        <v>0</v>
      </c>
      <c r="F58" s="47">
        <f>CONTENEDOR!U48</f>
        <v>0</v>
      </c>
      <c r="G58" s="47">
        <v>0</v>
      </c>
      <c r="H58" s="16">
        <f t="shared" si="2"/>
        <v>1</v>
      </c>
      <c r="I58" s="23">
        <f t="shared" si="1"/>
        <v>0.0003262642740619902</v>
      </c>
    </row>
    <row r="59" spans="2:9" ht="20.1" customHeight="1">
      <c r="B59" s="37">
        <v>47</v>
      </c>
      <c r="C59" s="42" t="s">
        <v>53</v>
      </c>
      <c r="D59" s="47">
        <f>CONTENEDOR!J49</f>
        <v>0</v>
      </c>
      <c r="E59" s="47">
        <f>CONTENEDOR!O49</f>
        <v>0</v>
      </c>
      <c r="F59" s="47">
        <f>CONTENEDOR!U49</f>
        <v>0</v>
      </c>
      <c r="G59" s="47">
        <v>0</v>
      </c>
      <c r="H59" s="16">
        <f t="shared" si="2"/>
        <v>0</v>
      </c>
      <c r="I59" s="23">
        <f t="shared" si="1"/>
        <v>0</v>
      </c>
    </row>
    <row r="60" spans="2:9" ht="20.1" customHeight="1">
      <c r="B60" s="37">
        <v>48</v>
      </c>
      <c r="C60" s="42" t="s">
        <v>54</v>
      </c>
      <c r="D60" s="47">
        <f>CONTENEDOR!J50</f>
        <v>0</v>
      </c>
      <c r="E60" s="47">
        <f>CONTENEDOR!O50</f>
        <v>0</v>
      </c>
      <c r="F60" s="47">
        <f>CONTENEDOR!U50</f>
        <v>0</v>
      </c>
      <c r="G60" s="47">
        <v>0</v>
      </c>
      <c r="H60" s="16">
        <f t="shared" si="2"/>
        <v>0</v>
      </c>
      <c r="I60" s="23">
        <f t="shared" si="1"/>
        <v>0</v>
      </c>
    </row>
    <row r="61" spans="2:9" ht="20.1" customHeight="1">
      <c r="B61" s="37">
        <v>49</v>
      </c>
      <c r="C61" s="42" t="s">
        <v>55</v>
      </c>
      <c r="D61" s="47">
        <f>CONTENEDOR!J51</f>
        <v>0</v>
      </c>
      <c r="E61" s="47">
        <f>CONTENEDOR!O51</f>
        <v>0</v>
      </c>
      <c r="F61" s="47">
        <f>CONTENEDOR!U51</f>
        <v>0</v>
      </c>
      <c r="G61" s="47">
        <v>0</v>
      </c>
      <c r="H61" s="16">
        <f t="shared" si="2"/>
        <v>0</v>
      </c>
      <c r="I61" s="23">
        <f t="shared" si="1"/>
        <v>0</v>
      </c>
    </row>
    <row r="62" spans="2:9" ht="20.1" customHeight="1">
      <c r="B62" s="37">
        <v>50</v>
      </c>
      <c r="C62" s="42" t="s">
        <v>56</v>
      </c>
      <c r="D62" s="47">
        <f>CONTENEDOR!J52</f>
        <v>0</v>
      </c>
      <c r="E62" s="47">
        <f>CONTENEDOR!O52</f>
        <v>0</v>
      </c>
      <c r="F62" s="47">
        <f>CONTENEDOR!U52</f>
        <v>0</v>
      </c>
      <c r="G62" s="47">
        <v>0</v>
      </c>
      <c r="H62" s="16">
        <f t="shared" si="2"/>
        <v>0</v>
      </c>
      <c r="I62" s="23">
        <f t="shared" si="1"/>
        <v>0</v>
      </c>
    </row>
    <row r="63" spans="2:9" ht="20.1" customHeight="1">
      <c r="B63" s="37">
        <v>51</v>
      </c>
      <c r="C63" s="42" t="s">
        <v>57</v>
      </c>
      <c r="D63" s="47">
        <f>CONTENEDOR!J53</f>
        <v>2</v>
      </c>
      <c r="E63" s="47">
        <f>CONTENEDOR!O53</f>
        <v>0</v>
      </c>
      <c r="F63" s="47">
        <f>CONTENEDOR!U53</f>
        <v>0</v>
      </c>
      <c r="G63" s="47">
        <v>0</v>
      </c>
      <c r="H63" s="16">
        <f t="shared" si="2"/>
        <v>2</v>
      </c>
      <c r="I63" s="23">
        <f t="shared" si="1"/>
        <v>0.0006525285481239804</v>
      </c>
    </row>
    <row r="64" spans="2:9" ht="20.1" customHeight="1">
      <c r="B64" s="37">
        <v>52</v>
      </c>
      <c r="C64" s="42" t="s">
        <v>58</v>
      </c>
      <c r="D64" s="47">
        <f>CONTENEDOR!J54</f>
        <v>0</v>
      </c>
      <c r="E64" s="47">
        <f>CONTENEDOR!O54</f>
        <v>0</v>
      </c>
      <c r="F64" s="47">
        <f>CONTENEDOR!U54</f>
        <v>0</v>
      </c>
      <c r="G64" s="47">
        <v>0</v>
      </c>
      <c r="H64" s="16">
        <f t="shared" si="2"/>
        <v>0</v>
      </c>
      <c r="I64" s="23">
        <f t="shared" si="1"/>
        <v>0</v>
      </c>
    </row>
    <row r="65" spans="2:9" ht="20.1" customHeight="1" thickBot="1">
      <c r="B65" s="38">
        <v>53</v>
      </c>
      <c r="C65" s="43" t="s">
        <v>59</v>
      </c>
      <c r="D65" s="47">
        <f>CONTENEDOR!J55</f>
        <v>9</v>
      </c>
      <c r="E65" s="47">
        <f>CONTENEDOR!O55</f>
        <v>2</v>
      </c>
      <c r="F65" s="47">
        <f>CONTENEDOR!U55</f>
        <v>4</v>
      </c>
      <c r="G65" s="47">
        <v>0</v>
      </c>
      <c r="H65" s="16">
        <f t="shared" si="2"/>
        <v>15</v>
      </c>
      <c r="I65" s="26">
        <f t="shared" si="1"/>
        <v>0.004893964110929853</v>
      </c>
    </row>
    <row r="66" spans="3:9" ht="23.25" customHeight="1" thickBot="1">
      <c r="C66" s="39" t="str">
        <f>TITULOS!C15</f>
        <v xml:space="preserve"> </v>
      </c>
      <c r="D66" s="12">
        <f aca="true" t="shared" si="3" ref="D66:G66">SUM(D13:D65)</f>
        <v>1626</v>
      </c>
      <c r="E66" s="12">
        <f t="shared" si="3"/>
        <v>962</v>
      </c>
      <c r="F66" s="12">
        <f t="shared" si="3"/>
        <v>477</v>
      </c>
      <c r="G66" s="12">
        <f t="shared" si="3"/>
        <v>0</v>
      </c>
      <c r="H66" s="12">
        <f>SUM(H13:H65)</f>
        <v>3065</v>
      </c>
      <c r="I66" s="20">
        <f>SUM(I13:I65)</f>
        <v>1.0000000000000002</v>
      </c>
    </row>
  </sheetData>
  <autoFilter ref="B12:I65">
    <sortState ref="B13:I66">
      <sortCondition sortBy="value" ref="B13:B66"/>
    </sortState>
  </autoFilter>
  <mergeCells count="6">
    <mergeCell ref="A10:J10"/>
    <mergeCell ref="A4:J4"/>
    <mergeCell ref="A5:J5"/>
    <mergeCell ref="A6:J6"/>
    <mergeCell ref="A8:C8"/>
    <mergeCell ref="D8:L8"/>
  </mergeCells>
  <conditionalFormatting sqref="I13:I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{111BDE77-9003-418E-BF3A-50F6BD07684A}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{7620B92E-A3BE-4112-A77E-7BA90F50514E}</x14:id>
        </ext>
      </extLst>
    </cfRule>
  </conditionalFormatting>
  <conditionalFormatting sqref="E13:G65">
    <cfRule type="dataBar" priority="7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{96CEC960-DFD5-4911-9A04-1CD2402B9BEE}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1BDE77-9003-418E-BF3A-50F6BD07684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7620B92E-A3BE-4112-A77E-7BA90F50514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96CEC960-DFD5-4911-9A04-1CD2402B9B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E13:G65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4:M66"/>
  <sheetViews>
    <sheetView zoomScale="115" zoomScaleNormal="115" workbookViewId="0" topLeftCell="A5">
      <selection activeCell="D13" sqref="D13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6.421875" style="32" customWidth="1"/>
    <col min="6" max="6" width="7.421875" style="32" customWidth="1"/>
    <col min="7" max="7" width="8.8515625" style="32" customWidth="1"/>
    <col min="8" max="8" width="9.281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13"/>
      <c r="M4" s="13"/>
    </row>
    <row r="5" spans="1:13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14"/>
      <c r="M5" s="14"/>
    </row>
    <row r="6" spans="1:13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3" t="str">
        <f>TITULOS!C6</f>
        <v xml:space="preserve">NÚMERO DE CASOS SOMETIDOS POR TIPO DE DELITO -   </v>
      </c>
      <c r="B8" s="73"/>
      <c r="C8" s="73"/>
      <c r="D8" s="72" t="s">
        <v>124</v>
      </c>
      <c r="E8" s="72"/>
      <c r="F8" s="72"/>
      <c r="G8" s="72"/>
      <c r="H8" s="72"/>
      <c r="I8" s="72"/>
      <c r="J8" s="72"/>
      <c r="K8" s="72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49"/>
      <c r="M10" s="49"/>
    </row>
    <row r="11" spans="3:9" ht="4.5" customHeight="1" thickBot="1">
      <c r="C11" s="2"/>
      <c r="D11" s="33"/>
      <c r="E11" s="33"/>
      <c r="F11" s="33"/>
      <c r="G11" s="33"/>
      <c r="H11" s="33"/>
      <c r="I11" s="2"/>
    </row>
    <row r="12" spans="2:10" ht="87.75" customHeight="1" thickBot="1">
      <c r="B12" s="36" t="s">
        <v>3</v>
      </c>
      <c r="C12" s="8" t="str">
        <f>TITULOS!C12</f>
        <v>DELITOS</v>
      </c>
      <c r="D12" s="51" t="s">
        <v>125</v>
      </c>
      <c r="E12" s="51" t="s">
        <v>126</v>
      </c>
      <c r="F12" s="51" t="s">
        <v>69</v>
      </c>
      <c r="G12" s="51" t="s">
        <v>72</v>
      </c>
      <c r="H12" s="51" t="s">
        <v>91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CONTENEDOR!J3</f>
        <v>0</v>
      </c>
      <c r="E13" s="47">
        <f>CONTENEDOR!K3</f>
        <v>26</v>
      </c>
      <c r="F13" s="47">
        <f>CONTENEDOR!N3</f>
        <v>35</v>
      </c>
      <c r="G13" s="47">
        <f>CONTENEDOR!R3</f>
        <v>378</v>
      </c>
      <c r="H13" s="47">
        <f>CONTENEDOR!Q3</f>
        <v>426</v>
      </c>
      <c r="I13" s="16">
        <f aca="true" t="shared" si="0" ref="I13:I44">SUM(D13:H13)</f>
        <v>865</v>
      </c>
      <c r="J13" s="40">
        <f aca="true" t="shared" si="1" ref="J13:J44">I13/$I$66</f>
        <v>0.07683425119914727</v>
      </c>
    </row>
    <row r="14" spans="2:10" ht="20.1" customHeight="1">
      <c r="B14" s="37">
        <v>2</v>
      </c>
      <c r="C14" s="42" t="s">
        <v>8</v>
      </c>
      <c r="D14" s="47">
        <f>CONTENEDOR!AE4</f>
        <v>1413</v>
      </c>
      <c r="E14" s="47">
        <f>CONTENEDOR!K4</f>
        <v>0</v>
      </c>
      <c r="F14" s="47">
        <f>CONTENEDOR!N4</f>
        <v>0</v>
      </c>
      <c r="G14" s="47">
        <f>CONTENEDOR!R4</f>
        <v>756</v>
      </c>
      <c r="H14" s="47">
        <f>CONTENEDOR!Q4</f>
        <v>3</v>
      </c>
      <c r="I14" s="16">
        <f t="shared" si="0"/>
        <v>2172</v>
      </c>
      <c r="J14" s="23">
        <f t="shared" si="1"/>
        <v>0.19292947237519986</v>
      </c>
    </row>
    <row r="15" spans="2:10" ht="20.1" customHeight="1">
      <c r="B15" s="37">
        <v>3</v>
      </c>
      <c r="C15" s="42" t="s">
        <v>9</v>
      </c>
      <c r="D15" s="47">
        <f>CONTENEDOR!AE5</f>
        <v>188</v>
      </c>
      <c r="E15" s="47">
        <f>CONTENEDOR!K5</f>
        <v>5</v>
      </c>
      <c r="F15" s="47">
        <f>CONTENEDOR!N5</f>
        <v>22</v>
      </c>
      <c r="G15" s="47">
        <f>CONTENEDOR!R5</f>
        <v>375</v>
      </c>
      <c r="H15" s="47">
        <f>CONTENEDOR!Q5</f>
        <v>382</v>
      </c>
      <c r="I15" s="16">
        <f t="shared" si="0"/>
        <v>972</v>
      </c>
      <c r="J15" s="23">
        <f t="shared" si="1"/>
        <v>0.08633860365961983</v>
      </c>
    </row>
    <row r="16" spans="2:10" ht="20.1" customHeight="1">
      <c r="B16" s="37">
        <v>4</v>
      </c>
      <c r="C16" s="42" t="s">
        <v>10</v>
      </c>
      <c r="D16" s="47">
        <f>CONTENEDOR!AE6</f>
        <v>0</v>
      </c>
      <c r="E16" s="47">
        <f>CONTENEDOR!K6</f>
        <v>0</v>
      </c>
      <c r="F16" s="47">
        <f>CONTENEDOR!N6</f>
        <v>0</v>
      </c>
      <c r="G16" s="47">
        <f>CONTENEDOR!R6</f>
        <v>6</v>
      </c>
      <c r="H16" s="47">
        <f>CONTENEDOR!Q6</f>
        <v>1</v>
      </c>
      <c r="I16" s="16">
        <f t="shared" si="0"/>
        <v>7</v>
      </c>
      <c r="J16" s="23">
        <f t="shared" si="1"/>
        <v>0.0006217800675075502</v>
      </c>
    </row>
    <row r="17" spans="2:10" ht="20.1" customHeight="1">
      <c r="B17" s="37">
        <v>5</v>
      </c>
      <c r="C17" s="42" t="s">
        <v>11</v>
      </c>
      <c r="D17" s="47">
        <f>CONTENEDOR!AE7</f>
        <v>0</v>
      </c>
      <c r="E17" s="47">
        <f>CONTENEDOR!K7</f>
        <v>0</v>
      </c>
      <c r="F17" s="47">
        <f>CONTENEDOR!N7</f>
        <v>0</v>
      </c>
      <c r="G17" s="47">
        <f>CONTENEDOR!R7</f>
        <v>0</v>
      </c>
      <c r="H17" s="47">
        <f>CONTENEDOR!Q7</f>
        <v>3</v>
      </c>
      <c r="I17" s="16">
        <f t="shared" si="0"/>
        <v>3</v>
      </c>
      <c r="J17" s="23">
        <f t="shared" si="1"/>
        <v>0.0002664771717889501</v>
      </c>
    </row>
    <row r="18" spans="2:10" ht="20.1" customHeight="1">
      <c r="B18" s="37">
        <v>6</v>
      </c>
      <c r="C18" s="42" t="s">
        <v>12</v>
      </c>
      <c r="D18" s="47">
        <f>CONTENEDOR!AE8</f>
        <v>0</v>
      </c>
      <c r="E18" s="47">
        <f>CONTENEDOR!K8</f>
        <v>0</v>
      </c>
      <c r="F18" s="47">
        <f>CONTENEDOR!N8</f>
        <v>0</v>
      </c>
      <c r="G18" s="47">
        <f>CONTENEDOR!R8</f>
        <v>0</v>
      </c>
      <c r="H18" s="47">
        <f>CONTENEDOR!Q8</f>
        <v>1</v>
      </c>
      <c r="I18" s="16">
        <f t="shared" si="0"/>
        <v>1</v>
      </c>
      <c r="J18" s="23">
        <f t="shared" si="1"/>
        <v>8.882572392965002E-05</v>
      </c>
    </row>
    <row r="19" spans="2:10" ht="20.1" customHeight="1">
      <c r="B19" s="37">
        <v>7</v>
      </c>
      <c r="C19" s="42" t="s">
        <v>13</v>
      </c>
      <c r="D19" s="47">
        <f>CONTENEDOR!AE9</f>
        <v>433</v>
      </c>
      <c r="E19" s="47">
        <f>CONTENEDOR!K9</f>
        <v>25</v>
      </c>
      <c r="F19" s="47">
        <f>CONTENEDOR!N9</f>
        <v>52</v>
      </c>
      <c r="G19" s="47">
        <f>CONTENEDOR!R9</f>
        <v>490</v>
      </c>
      <c r="H19" s="47">
        <f>CONTENEDOR!Q9</f>
        <v>375</v>
      </c>
      <c r="I19" s="16">
        <f t="shared" si="0"/>
        <v>1375</v>
      </c>
      <c r="J19" s="23">
        <f t="shared" si="1"/>
        <v>0.12213537040326879</v>
      </c>
    </row>
    <row r="20" spans="2:10" ht="20.1" customHeight="1">
      <c r="B20" s="37">
        <v>8</v>
      </c>
      <c r="C20" s="42" t="s">
        <v>14</v>
      </c>
      <c r="D20" s="47">
        <f>CONTENEDOR!AE10</f>
        <v>67</v>
      </c>
      <c r="E20" s="47">
        <f>CONTENEDOR!K10</f>
        <v>8</v>
      </c>
      <c r="F20" s="47">
        <f>CONTENEDOR!N10</f>
        <v>10</v>
      </c>
      <c r="G20" s="47">
        <f>CONTENEDOR!R10</f>
        <v>99</v>
      </c>
      <c r="H20" s="47">
        <f>CONTENEDOR!Q10</f>
        <v>73</v>
      </c>
      <c r="I20" s="16">
        <f t="shared" si="0"/>
        <v>257</v>
      </c>
      <c r="J20" s="23">
        <f t="shared" si="1"/>
        <v>0.022828211049920055</v>
      </c>
    </row>
    <row r="21" spans="2:10" ht="20.1" customHeight="1">
      <c r="B21" s="37">
        <v>9</v>
      </c>
      <c r="C21" s="42" t="s">
        <v>15</v>
      </c>
      <c r="D21" s="47">
        <f>CONTENEDOR!AE11</f>
        <v>17</v>
      </c>
      <c r="E21" s="47">
        <f>CONTENEDOR!K11</f>
        <v>1</v>
      </c>
      <c r="F21" s="47">
        <f>CONTENEDOR!N11</f>
        <v>4</v>
      </c>
      <c r="G21" s="47">
        <f>CONTENEDOR!R11</f>
        <v>18</v>
      </c>
      <c r="H21" s="47">
        <f>CONTENEDOR!Q11</f>
        <v>10</v>
      </c>
      <c r="I21" s="16">
        <f t="shared" si="0"/>
        <v>50</v>
      </c>
      <c r="J21" s="23">
        <f t="shared" si="1"/>
        <v>0.004441286196482501</v>
      </c>
    </row>
    <row r="22" spans="2:10" ht="20.1" customHeight="1">
      <c r="B22" s="37">
        <v>10</v>
      </c>
      <c r="C22" s="42" t="s">
        <v>16</v>
      </c>
      <c r="D22" s="47">
        <f>CONTENEDOR!AE12</f>
        <v>0</v>
      </c>
      <c r="E22" s="47">
        <f>CONTENEDOR!K12</f>
        <v>0</v>
      </c>
      <c r="F22" s="47">
        <f>CONTENEDOR!N12</f>
        <v>0</v>
      </c>
      <c r="G22" s="47">
        <f>CONTENEDOR!R12</f>
        <v>0</v>
      </c>
      <c r="H22" s="47">
        <f>CONTENEDOR!Q12</f>
        <v>1</v>
      </c>
      <c r="I22" s="16">
        <f t="shared" si="0"/>
        <v>1</v>
      </c>
      <c r="J22" s="23">
        <f t="shared" si="1"/>
        <v>8.882572392965002E-05</v>
      </c>
    </row>
    <row r="23" spans="2:10" ht="20.1" customHeight="1">
      <c r="B23" s="37">
        <v>11</v>
      </c>
      <c r="C23" s="42" t="s">
        <v>17</v>
      </c>
      <c r="D23" s="47">
        <f>CONTENEDOR!AE13</f>
        <v>137</v>
      </c>
      <c r="E23" s="47">
        <f>CONTENEDOR!K13</f>
        <v>0</v>
      </c>
      <c r="F23" s="47">
        <f>CONTENEDOR!N13</f>
        <v>2</v>
      </c>
      <c r="G23" s="47">
        <f>CONTENEDOR!R13</f>
        <v>291</v>
      </c>
      <c r="H23" s="47">
        <f>CONTENEDOR!Q13</f>
        <v>12</v>
      </c>
      <c r="I23" s="16">
        <f t="shared" si="0"/>
        <v>442</v>
      </c>
      <c r="J23" s="23">
        <f t="shared" si="1"/>
        <v>0.03926096997690531</v>
      </c>
    </row>
    <row r="24" spans="2:10" ht="20.1" customHeight="1">
      <c r="B24" s="37">
        <v>12</v>
      </c>
      <c r="C24" s="42" t="s">
        <v>18</v>
      </c>
      <c r="D24" s="47">
        <f>CONTENEDOR!AE14</f>
        <v>34</v>
      </c>
      <c r="E24" s="47">
        <f>CONTENEDOR!K14</f>
        <v>0</v>
      </c>
      <c r="F24" s="47">
        <f>CONTENEDOR!N14</f>
        <v>3</v>
      </c>
      <c r="G24" s="47">
        <f>CONTENEDOR!R14</f>
        <v>152</v>
      </c>
      <c r="H24" s="47">
        <f>CONTENEDOR!Q14</f>
        <v>13</v>
      </c>
      <c r="I24" s="16">
        <f t="shared" si="0"/>
        <v>202</v>
      </c>
      <c r="J24" s="23">
        <f t="shared" si="1"/>
        <v>0.017942796233789304</v>
      </c>
    </row>
    <row r="25" spans="2:10" ht="20.1" customHeight="1">
      <c r="B25" s="37">
        <v>13</v>
      </c>
      <c r="C25" s="42" t="s">
        <v>19</v>
      </c>
      <c r="D25" s="47">
        <f>CONTENEDOR!AE15</f>
        <v>11</v>
      </c>
      <c r="E25" s="47">
        <f>CONTENEDOR!K15</f>
        <v>0</v>
      </c>
      <c r="F25" s="47">
        <f>CONTENEDOR!N15</f>
        <v>1</v>
      </c>
      <c r="G25" s="47">
        <f>CONTENEDOR!R15</f>
        <v>33</v>
      </c>
      <c r="H25" s="47">
        <f>CONTENEDOR!Q15</f>
        <v>48</v>
      </c>
      <c r="I25" s="16">
        <f t="shared" si="0"/>
        <v>93</v>
      </c>
      <c r="J25" s="23">
        <f t="shared" si="1"/>
        <v>0.008260792325457452</v>
      </c>
    </row>
    <row r="26" spans="2:10" ht="20.1" customHeight="1">
      <c r="B26" s="37">
        <v>14</v>
      </c>
      <c r="C26" s="42" t="s">
        <v>20</v>
      </c>
      <c r="D26" s="47">
        <f>CONTENEDOR!AE16</f>
        <v>42</v>
      </c>
      <c r="E26" s="47">
        <f>CONTENEDOR!K16</f>
        <v>13</v>
      </c>
      <c r="F26" s="47">
        <f>CONTENEDOR!N16</f>
        <v>10</v>
      </c>
      <c r="G26" s="47">
        <f>CONTENEDOR!R16</f>
        <v>39</v>
      </c>
      <c r="H26" s="47">
        <f>CONTENEDOR!Q16</f>
        <v>66</v>
      </c>
      <c r="I26" s="16">
        <f t="shared" si="0"/>
        <v>170</v>
      </c>
      <c r="J26" s="23">
        <f t="shared" si="1"/>
        <v>0.015100373068040504</v>
      </c>
    </row>
    <row r="27" spans="2:10" ht="20.1" customHeight="1">
      <c r="B27" s="37">
        <v>15</v>
      </c>
      <c r="C27" s="42" t="s">
        <v>21</v>
      </c>
      <c r="D27" s="47">
        <f>CONTENEDOR!AE17</f>
        <v>28</v>
      </c>
      <c r="E27" s="47">
        <f>CONTENEDOR!K17</f>
        <v>8</v>
      </c>
      <c r="F27" s="47">
        <f>CONTENEDOR!N17</f>
        <v>2</v>
      </c>
      <c r="G27" s="47">
        <f>CONTENEDOR!R17</f>
        <v>17</v>
      </c>
      <c r="H27" s="47">
        <f>CONTENEDOR!Q17</f>
        <v>10</v>
      </c>
      <c r="I27" s="16">
        <f t="shared" si="0"/>
        <v>65</v>
      </c>
      <c r="J27" s="23">
        <f t="shared" si="1"/>
        <v>0.005773672055427252</v>
      </c>
    </row>
    <row r="28" spans="2:10" ht="20.1" customHeight="1">
      <c r="B28" s="37">
        <v>16</v>
      </c>
      <c r="C28" s="42" t="s">
        <v>22</v>
      </c>
      <c r="D28" s="47">
        <f>CONTENEDOR!AE18</f>
        <v>36</v>
      </c>
      <c r="E28" s="47">
        <f>CONTENEDOR!K18</f>
        <v>7</v>
      </c>
      <c r="F28" s="47">
        <f>CONTENEDOR!N18</f>
        <v>8</v>
      </c>
      <c r="G28" s="47">
        <f>CONTENEDOR!R18</f>
        <v>4</v>
      </c>
      <c r="H28" s="47">
        <f>CONTENEDOR!Q18</f>
        <v>14</v>
      </c>
      <c r="I28" s="16">
        <f t="shared" si="0"/>
        <v>69</v>
      </c>
      <c r="J28" s="23">
        <f t="shared" si="1"/>
        <v>0.006128974951145852</v>
      </c>
    </row>
    <row r="29" spans="2:10" ht="20.1" customHeight="1">
      <c r="B29" s="37">
        <v>17</v>
      </c>
      <c r="C29" s="42" t="s">
        <v>23</v>
      </c>
      <c r="D29" s="47">
        <f>CONTENEDOR!AE19</f>
        <v>1</v>
      </c>
      <c r="E29" s="47">
        <f>CONTENEDOR!K19</f>
        <v>0</v>
      </c>
      <c r="F29" s="47">
        <f>CONTENEDOR!N19</f>
        <v>0</v>
      </c>
      <c r="G29" s="47">
        <f>CONTENEDOR!R19</f>
        <v>5</v>
      </c>
      <c r="H29" s="47">
        <f>CONTENEDOR!Q19</f>
        <v>4</v>
      </c>
      <c r="I29" s="16">
        <f t="shared" si="0"/>
        <v>10</v>
      </c>
      <c r="J29" s="23">
        <f t="shared" si="1"/>
        <v>0.0008882572392965003</v>
      </c>
    </row>
    <row r="30" spans="2:10" ht="20.1" customHeight="1">
      <c r="B30" s="37">
        <v>18</v>
      </c>
      <c r="C30" s="42" t="s">
        <v>24</v>
      </c>
      <c r="D30" s="47">
        <f>CONTENEDOR!AE20</f>
        <v>15</v>
      </c>
      <c r="E30" s="47">
        <f>CONTENEDOR!K20</f>
        <v>9</v>
      </c>
      <c r="F30" s="47">
        <f>CONTENEDOR!N20</f>
        <v>13</v>
      </c>
      <c r="G30" s="47">
        <f>CONTENEDOR!R20</f>
        <v>1</v>
      </c>
      <c r="H30" s="47">
        <f>CONTENEDOR!Q20</f>
        <v>4</v>
      </c>
      <c r="I30" s="16">
        <f t="shared" si="0"/>
        <v>42</v>
      </c>
      <c r="J30" s="23">
        <f t="shared" si="1"/>
        <v>0.0037306804050453012</v>
      </c>
    </row>
    <row r="31" spans="2:10" ht="20.1" customHeight="1">
      <c r="B31" s="37">
        <v>19</v>
      </c>
      <c r="C31" s="42" t="s">
        <v>25</v>
      </c>
      <c r="D31" s="47">
        <f>CONTENEDOR!AE21</f>
        <v>14</v>
      </c>
      <c r="E31" s="47">
        <f>CONTENEDOR!K21</f>
        <v>6</v>
      </c>
      <c r="F31" s="47">
        <f>CONTENEDOR!N21</f>
        <v>10</v>
      </c>
      <c r="G31" s="47">
        <f>CONTENEDOR!R21</f>
        <v>0</v>
      </c>
      <c r="H31" s="47">
        <f>CONTENEDOR!Q21</f>
        <v>3</v>
      </c>
      <c r="I31" s="16">
        <f t="shared" si="0"/>
        <v>33</v>
      </c>
      <c r="J31" s="23">
        <f t="shared" si="1"/>
        <v>0.0029312488896784507</v>
      </c>
    </row>
    <row r="32" spans="2:10" ht="20.1" customHeight="1">
      <c r="B32" s="37">
        <v>20</v>
      </c>
      <c r="C32" s="42" t="s">
        <v>26</v>
      </c>
      <c r="D32" s="47">
        <f>CONTENEDOR!AE22</f>
        <v>3</v>
      </c>
      <c r="E32" s="47">
        <f>CONTENEDOR!K22</f>
        <v>0</v>
      </c>
      <c r="F32" s="47">
        <f>CONTENEDOR!N22</f>
        <v>2</v>
      </c>
      <c r="G32" s="47">
        <f>CONTENEDOR!R22</f>
        <v>0</v>
      </c>
      <c r="H32" s="47">
        <f>CONTENEDOR!Q22</f>
        <v>0</v>
      </c>
      <c r="I32" s="16">
        <f t="shared" si="0"/>
        <v>5</v>
      </c>
      <c r="J32" s="23">
        <f t="shared" si="1"/>
        <v>0.00044412861964825015</v>
      </c>
    </row>
    <row r="33" spans="2:10" ht="20.1" customHeight="1">
      <c r="B33" s="37">
        <v>21</v>
      </c>
      <c r="C33" s="42" t="s">
        <v>27</v>
      </c>
      <c r="D33" s="47">
        <f>CONTENEDOR!AE23</f>
        <v>3</v>
      </c>
      <c r="E33" s="47">
        <f>CONTENEDOR!K23</f>
        <v>1</v>
      </c>
      <c r="F33" s="47">
        <f>CONTENEDOR!N23</f>
        <v>2</v>
      </c>
      <c r="G33" s="47">
        <f>CONTENEDOR!R23</f>
        <v>0</v>
      </c>
      <c r="H33" s="47">
        <f>CONTENEDOR!Q23</f>
        <v>0</v>
      </c>
      <c r="I33" s="16">
        <f t="shared" si="0"/>
        <v>6</v>
      </c>
      <c r="J33" s="23">
        <f t="shared" si="1"/>
        <v>0.0005329543435779002</v>
      </c>
    </row>
    <row r="34" spans="2:10" ht="20.1" customHeight="1">
      <c r="B34" s="37">
        <v>22</v>
      </c>
      <c r="C34" s="42" t="s">
        <v>28</v>
      </c>
      <c r="D34" s="47">
        <f>CONTENEDOR!AE24</f>
        <v>2</v>
      </c>
      <c r="E34" s="47">
        <f>CONTENEDOR!K24</f>
        <v>2</v>
      </c>
      <c r="F34" s="47">
        <f>CONTENEDOR!N24</f>
        <v>2</v>
      </c>
      <c r="G34" s="47">
        <f>CONTENEDOR!R24</f>
        <v>1</v>
      </c>
      <c r="H34" s="47">
        <f>CONTENEDOR!Q24</f>
        <v>0</v>
      </c>
      <c r="I34" s="16">
        <f t="shared" si="0"/>
        <v>7</v>
      </c>
      <c r="J34" s="23">
        <f t="shared" si="1"/>
        <v>0.0006217800675075502</v>
      </c>
    </row>
    <row r="35" spans="2:10" ht="20.1" customHeight="1">
      <c r="B35" s="37">
        <v>23</v>
      </c>
      <c r="C35" s="42" t="s">
        <v>29</v>
      </c>
      <c r="D35" s="47">
        <f>CONTENEDOR!AE25</f>
        <v>0</v>
      </c>
      <c r="E35" s="47">
        <f>CONTENEDOR!K25</f>
        <v>1</v>
      </c>
      <c r="F35" s="47">
        <f>CONTENEDOR!N25</f>
        <v>0</v>
      </c>
      <c r="G35" s="47">
        <f>CONTENEDOR!R25</f>
        <v>0</v>
      </c>
      <c r="H35" s="47">
        <f>CONTENEDOR!Q25</f>
        <v>0</v>
      </c>
      <c r="I35" s="16">
        <f t="shared" si="0"/>
        <v>1</v>
      </c>
      <c r="J35" s="23">
        <f t="shared" si="1"/>
        <v>8.882572392965002E-05</v>
      </c>
    </row>
    <row r="36" spans="2:10" ht="20.1" customHeight="1">
      <c r="B36" s="37">
        <v>24</v>
      </c>
      <c r="C36" s="42" t="s">
        <v>30</v>
      </c>
      <c r="D36" s="47">
        <f>CONTENEDOR!AE26</f>
        <v>0</v>
      </c>
      <c r="E36" s="47">
        <f>CONTENEDOR!K26</f>
        <v>0</v>
      </c>
      <c r="F36" s="47">
        <f>CONTENEDOR!N26</f>
        <v>1</v>
      </c>
      <c r="G36" s="47">
        <f>CONTENEDOR!R26</f>
        <v>0</v>
      </c>
      <c r="H36" s="47">
        <f>CONTENEDOR!Q26</f>
        <v>0</v>
      </c>
      <c r="I36" s="16">
        <f t="shared" si="0"/>
        <v>1</v>
      </c>
      <c r="J36" s="23">
        <f t="shared" si="1"/>
        <v>8.882572392965002E-05</v>
      </c>
    </row>
    <row r="37" spans="2:10" ht="20.1" customHeight="1">
      <c r="B37" s="37">
        <v>25</v>
      </c>
      <c r="C37" s="42" t="s">
        <v>31</v>
      </c>
      <c r="D37" s="47">
        <f>CONTENEDOR!AE27</f>
        <v>58</v>
      </c>
      <c r="E37" s="47">
        <f>CONTENEDOR!K27</f>
        <v>15</v>
      </c>
      <c r="F37" s="47">
        <f>CONTENEDOR!N27</f>
        <v>41</v>
      </c>
      <c r="G37" s="47">
        <f>CONTENEDOR!R27</f>
        <v>1</v>
      </c>
      <c r="H37" s="47">
        <f>CONTENEDOR!Q27</f>
        <v>1</v>
      </c>
      <c r="I37" s="16">
        <f t="shared" si="0"/>
        <v>116</v>
      </c>
      <c r="J37" s="23">
        <f t="shared" si="1"/>
        <v>0.010303783975839403</v>
      </c>
    </row>
    <row r="38" spans="2:10" ht="20.1" customHeight="1">
      <c r="B38" s="37">
        <v>26</v>
      </c>
      <c r="C38" s="42" t="s">
        <v>32</v>
      </c>
      <c r="D38" s="47">
        <f>CONTENEDOR!AE28</f>
        <v>4</v>
      </c>
      <c r="E38" s="47">
        <f>CONTENEDOR!K28</f>
        <v>0</v>
      </c>
      <c r="F38" s="47">
        <f>CONTENEDOR!N28</f>
        <v>1</v>
      </c>
      <c r="G38" s="47">
        <f>CONTENEDOR!R28</f>
        <v>0</v>
      </c>
      <c r="H38" s="47">
        <f>CONTENEDOR!Q28</f>
        <v>0</v>
      </c>
      <c r="I38" s="16">
        <f t="shared" si="0"/>
        <v>5</v>
      </c>
      <c r="J38" s="23">
        <f t="shared" si="1"/>
        <v>0.00044412861964825015</v>
      </c>
    </row>
    <row r="39" spans="2:10" ht="20.1" customHeight="1">
      <c r="B39" s="37">
        <v>27</v>
      </c>
      <c r="C39" s="42" t="s">
        <v>33</v>
      </c>
      <c r="D39" s="47">
        <f>CONTENEDOR!AE29</f>
        <v>962</v>
      </c>
      <c r="E39" s="47">
        <f>CONTENEDOR!K29</f>
        <v>4</v>
      </c>
      <c r="F39" s="47">
        <f>CONTENEDOR!N29</f>
        <v>13</v>
      </c>
      <c r="G39" s="47">
        <f>CONTENEDOR!R29</f>
        <v>482</v>
      </c>
      <c r="H39" s="47">
        <f>CONTENEDOR!Q29</f>
        <v>21</v>
      </c>
      <c r="I39" s="16">
        <f t="shared" si="0"/>
        <v>1482</v>
      </c>
      <c r="J39" s="23">
        <f t="shared" si="1"/>
        <v>0.13163972286374134</v>
      </c>
    </row>
    <row r="40" spans="2:10" ht="20.1" customHeight="1">
      <c r="B40" s="37">
        <v>28</v>
      </c>
      <c r="C40" s="42" t="s">
        <v>34</v>
      </c>
      <c r="D40" s="47">
        <f>CONTENEDOR!AE30</f>
        <v>357</v>
      </c>
      <c r="E40" s="47">
        <f>CONTENEDOR!K30</f>
        <v>5</v>
      </c>
      <c r="F40" s="47">
        <f>CONTENEDOR!N30</f>
        <v>50</v>
      </c>
      <c r="G40" s="47">
        <f>CONTENEDOR!R30</f>
        <v>188</v>
      </c>
      <c r="H40" s="47">
        <f>CONTENEDOR!Q30</f>
        <v>102</v>
      </c>
      <c r="I40" s="16">
        <f t="shared" si="0"/>
        <v>702</v>
      </c>
      <c r="J40" s="23">
        <f t="shared" si="1"/>
        <v>0.06235565819861432</v>
      </c>
    </row>
    <row r="41" spans="2:10" ht="20.1" customHeight="1">
      <c r="B41" s="37">
        <v>29</v>
      </c>
      <c r="C41" s="42" t="s">
        <v>35</v>
      </c>
      <c r="D41" s="47">
        <f>CONTENEDOR!AE31</f>
        <v>262</v>
      </c>
      <c r="E41" s="47">
        <f>CONTENEDOR!K31</f>
        <v>19</v>
      </c>
      <c r="F41" s="47">
        <f>CONTENEDOR!N31</f>
        <v>64</v>
      </c>
      <c r="G41" s="47">
        <f>CONTENEDOR!R31</f>
        <v>303</v>
      </c>
      <c r="H41" s="47">
        <f>CONTENEDOR!Q31</f>
        <v>53</v>
      </c>
      <c r="I41" s="16">
        <f t="shared" si="0"/>
        <v>701</v>
      </c>
      <c r="J41" s="23">
        <f t="shared" si="1"/>
        <v>0.06226683247468467</v>
      </c>
    </row>
    <row r="42" spans="2:10" ht="20.1" customHeight="1">
      <c r="B42" s="37">
        <v>30</v>
      </c>
      <c r="C42" s="42" t="s">
        <v>36</v>
      </c>
      <c r="D42" s="47">
        <f>CONTENEDOR!AE32</f>
        <v>300</v>
      </c>
      <c r="E42" s="47">
        <f>CONTENEDOR!K32</f>
        <v>7</v>
      </c>
      <c r="F42" s="47">
        <f>CONTENEDOR!N32</f>
        <v>50</v>
      </c>
      <c r="G42" s="47">
        <f>CONTENEDOR!R32</f>
        <v>136</v>
      </c>
      <c r="H42" s="47">
        <f>CONTENEDOR!Q32</f>
        <v>55</v>
      </c>
      <c r="I42" s="16">
        <f t="shared" si="0"/>
        <v>548</v>
      </c>
      <c r="J42" s="23">
        <f t="shared" si="1"/>
        <v>0.04867649671344822</v>
      </c>
    </row>
    <row r="43" spans="2:10" ht="20.1" customHeight="1">
      <c r="B43" s="37">
        <v>31</v>
      </c>
      <c r="C43" s="42" t="s">
        <v>37</v>
      </c>
      <c r="D43" s="47">
        <f>CONTENEDOR!AE33</f>
        <v>258</v>
      </c>
      <c r="E43" s="47">
        <f>CONTENEDOR!K33</f>
        <v>3</v>
      </c>
      <c r="F43" s="47">
        <f>CONTENEDOR!N33</f>
        <v>9</v>
      </c>
      <c r="G43" s="47">
        <f>CONTENEDOR!R33</f>
        <v>78</v>
      </c>
      <c r="H43" s="47">
        <f>CONTENEDOR!Q33</f>
        <v>2</v>
      </c>
      <c r="I43" s="16">
        <f t="shared" si="0"/>
        <v>350</v>
      </c>
      <c r="J43" s="23">
        <f t="shared" si="1"/>
        <v>0.03108900337537751</v>
      </c>
    </row>
    <row r="44" spans="2:10" ht="20.1" customHeight="1">
      <c r="B44" s="37">
        <v>32</v>
      </c>
      <c r="C44" s="42" t="s">
        <v>38</v>
      </c>
      <c r="D44" s="47">
        <f>CONTENEDOR!AE34</f>
        <v>69</v>
      </c>
      <c r="E44" s="47">
        <f>CONTENEDOR!K34</f>
        <v>0</v>
      </c>
      <c r="F44" s="47">
        <f>CONTENEDOR!N34</f>
        <v>1</v>
      </c>
      <c r="G44" s="47">
        <f>CONTENEDOR!R34</f>
        <v>74</v>
      </c>
      <c r="H44" s="47">
        <f>CONTENEDOR!Q34</f>
        <v>0</v>
      </c>
      <c r="I44" s="16">
        <f t="shared" si="0"/>
        <v>144</v>
      </c>
      <c r="J44" s="23">
        <f t="shared" si="1"/>
        <v>0.012790904245869605</v>
      </c>
    </row>
    <row r="45" spans="2:10" ht="20.1" customHeight="1">
      <c r="B45" s="37">
        <v>33</v>
      </c>
      <c r="C45" s="42" t="s">
        <v>39</v>
      </c>
      <c r="D45" s="47">
        <f>CONTENEDOR!AE35</f>
        <v>7</v>
      </c>
      <c r="E45" s="47">
        <f>CONTENEDOR!K35</f>
        <v>0</v>
      </c>
      <c r="F45" s="47">
        <f>CONTENEDOR!N35</f>
        <v>0</v>
      </c>
      <c r="G45" s="47">
        <f>CONTENEDOR!R35</f>
        <v>83</v>
      </c>
      <c r="H45" s="47">
        <f>CONTENEDOR!Q35</f>
        <v>12</v>
      </c>
      <c r="I45" s="16">
        <f aca="true" t="shared" si="2" ref="I45:I65">SUM(D45:H45)</f>
        <v>102</v>
      </c>
      <c r="J45" s="23">
        <f aca="true" t="shared" si="3" ref="J45:J65">I45/$I$66</f>
        <v>0.009060223840824303</v>
      </c>
    </row>
    <row r="46" spans="2:10" ht="20.1" customHeight="1">
      <c r="B46" s="37">
        <v>34</v>
      </c>
      <c r="C46" s="42" t="s">
        <v>40</v>
      </c>
      <c r="D46" s="47">
        <f>CONTENEDOR!AE36</f>
        <v>9</v>
      </c>
      <c r="E46" s="47">
        <f>CONTENEDOR!K36</f>
        <v>0</v>
      </c>
      <c r="F46" s="47">
        <f>CONTENEDOR!N36</f>
        <v>0</v>
      </c>
      <c r="G46" s="47">
        <f>CONTENEDOR!R36</f>
        <v>10</v>
      </c>
      <c r="H46" s="47">
        <f>CONTENEDOR!Q36</f>
        <v>5</v>
      </c>
      <c r="I46" s="16">
        <f t="shared" si="2"/>
        <v>24</v>
      </c>
      <c r="J46" s="23">
        <f t="shared" si="3"/>
        <v>0.0021318173743116006</v>
      </c>
    </row>
    <row r="47" spans="2:10" ht="20.1" customHeight="1">
      <c r="B47" s="37">
        <v>35</v>
      </c>
      <c r="C47" s="42" t="s">
        <v>41</v>
      </c>
      <c r="D47" s="47">
        <f>CONTENEDOR!AE37</f>
        <v>36</v>
      </c>
      <c r="E47" s="47">
        <f>CONTENEDOR!K37</f>
        <v>1</v>
      </c>
      <c r="F47" s="47">
        <f>CONTENEDOR!N37</f>
        <v>4</v>
      </c>
      <c r="G47" s="47">
        <f>CONTENEDOR!R37</f>
        <v>7</v>
      </c>
      <c r="H47" s="47">
        <f>CONTENEDOR!Q37</f>
        <v>9</v>
      </c>
      <c r="I47" s="16">
        <f t="shared" si="2"/>
        <v>57</v>
      </c>
      <c r="J47" s="23">
        <f t="shared" si="3"/>
        <v>0.005063066263990052</v>
      </c>
    </row>
    <row r="48" spans="2:10" ht="20.1" customHeight="1">
      <c r="B48" s="37">
        <v>36</v>
      </c>
      <c r="C48" s="42" t="s">
        <v>42</v>
      </c>
      <c r="D48" s="47">
        <f>CONTENEDOR!AE38</f>
        <v>2</v>
      </c>
      <c r="E48" s="47">
        <f>CONTENEDOR!K38</f>
        <v>1</v>
      </c>
      <c r="F48" s="47">
        <f>CONTENEDOR!N38</f>
        <v>1</v>
      </c>
      <c r="G48" s="47">
        <f>CONTENEDOR!R38</f>
        <v>3</v>
      </c>
      <c r="H48" s="47">
        <f>CONTENEDOR!Q38</f>
        <v>5</v>
      </c>
      <c r="I48" s="16">
        <f t="shared" si="2"/>
        <v>12</v>
      </c>
      <c r="J48" s="23">
        <f t="shared" si="3"/>
        <v>0.0010659086871558003</v>
      </c>
    </row>
    <row r="49" spans="2:10" ht="20.1" customHeight="1">
      <c r="B49" s="37">
        <v>37</v>
      </c>
      <c r="C49" s="42" t="s">
        <v>43</v>
      </c>
      <c r="D49" s="47">
        <f>CONTENEDOR!AE39</f>
        <v>3</v>
      </c>
      <c r="E49" s="47">
        <f>CONTENEDOR!K39</f>
        <v>0</v>
      </c>
      <c r="F49" s="47">
        <f>CONTENEDOR!N39</f>
        <v>0</v>
      </c>
      <c r="G49" s="47">
        <f>CONTENEDOR!R39</f>
        <v>1</v>
      </c>
      <c r="H49" s="47">
        <f>CONTENEDOR!Q39</f>
        <v>27</v>
      </c>
      <c r="I49" s="16">
        <f t="shared" si="2"/>
        <v>31</v>
      </c>
      <c r="J49" s="23">
        <f t="shared" si="3"/>
        <v>0.0027535974418191507</v>
      </c>
    </row>
    <row r="50" spans="2:10" ht="20.1" customHeight="1">
      <c r="B50" s="37">
        <v>38</v>
      </c>
      <c r="C50" s="42" t="s">
        <v>44</v>
      </c>
      <c r="D50" s="47">
        <f>CONTENEDOR!AE40</f>
        <v>1</v>
      </c>
      <c r="E50" s="47">
        <f>CONTENEDOR!K40</f>
        <v>0</v>
      </c>
      <c r="F50" s="47">
        <f>CONTENEDOR!N40</f>
        <v>0</v>
      </c>
      <c r="G50" s="47">
        <f>CONTENEDOR!R40</f>
        <v>2</v>
      </c>
      <c r="H50" s="47">
        <f>CONTENEDOR!Q40</f>
        <v>0</v>
      </c>
      <c r="I50" s="16">
        <f t="shared" si="2"/>
        <v>3</v>
      </c>
      <c r="J50" s="23">
        <f t="shared" si="3"/>
        <v>0.0002664771717889501</v>
      </c>
    </row>
    <row r="51" spans="2:10" ht="20.1" customHeight="1">
      <c r="B51" s="37">
        <v>39</v>
      </c>
      <c r="C51" s="42" t="s">
        <v>45</v>
      </c>
      <c r="D51" s="47">
        <f>CONTENEDOR!AE41</f>
        <v>4</v>
      </c>
      <c r="E51" s="47">
        <f>CONTENEDOR!K41</f>
        <v>2</v>
      </c>
      <c r="F51" s="47">
        <f>CONTENEDOR!N41</f>
        <v>0</v>
      </c>
      <c r="G51" s="47">
        <f>CONTENEDOR!R41</f>
        <v>3</v>
      </c>
      <c r="H51" s="47">
        <f>CONTENEDOR!Q41</f>
        <v>0</v>
      </c>
      <c r="I51" s="16">
        <f t="shared" si="2"/>
        <v>9</v>
      </c>
      <c r="J51" s="23">
        <f t="shared" si="3"/>
        <v>0.0007994315153668503</v>
      </c>
    </row>
    <row r="52" spans="2:10" ht="20.1" customHeight="1">
      <c r="B52" s="37">
        <v>40</v>
      </c>
      <c r="C52" s="42" t="s">
        <v>46</v>
      </c>
      <c r="D52" s="47">
        <f>CONTENEDOR!AE42</f>
        <v>0</v>
      </c>
      <c r="E52" s="47">
        <f>CONTENEDOR!K42</f>
        <v>0</v>
      </c>
      <c r="F52" s="47">
        <f>CONTENEDOR!N42</f>
        <v>0</v>
      </c>
      <c r="G52" s="47">
        <f>CONTENEDOR!R42</f>
        <v>2</v>
      </c>
      <c r="H52" s="47">
        <f>CONTENEDOR!Q42</f>
        <v>4</v>
      </c>
      <c r="I52" s="16">
        <f t="shared" si="2"/>
        <v>6</v>
      </c>
      <c r="J52" s="23">
        <f t="shared" si="3"/>
        <v>0.0005329543435779002</v>
      </c>
    </row>
    <row r="53" spans="2:10" ht="20.1" customHeight="1">
      <c r="B53" s="37">
        <v>41</v>
      </c>
      <c r="C53" s="42" t="s">
        <v>47</v>
      </c>
      <c r="D53" s="47">
        <f>CONTENEDOR!AE43</f>
        <v>4</v>
      </c>
      <c r="E53" s="47">
        <f>CONTENEDOR!K43</f>
        <v>0</v>
      </c>
      <c r="F53" s="47">
        <f>CONTENEDOR!N43</f>
        <v>2</v>
      </c>
      <c r="G53" s="47">
        <f>CONTENEDOR!R43</f>
        <v>0</v>
      </c>
      <c r="H53" s="47">
        <f>CONTENEDOR!Q43</f>
        <v>2</v>
      </c>
      <c r="I53" s="16">
        <f t="shared" si="2"/>
        <v>8</v>
      </c>
      <c r="J53" s="23">
        <f t="shared" si="3"/>
        <v>0.0007106057914372002</v>
      </c>
    </row>
    <row r="54" spans="2:10" ht="20.1" customHeight="1">
      <c r="B54" s="37">
        <v>42</v>
      </c>
      <c r="C54" s="42" t="s">
        <v>48</v>
      </c>
      <c r="D54" s="47">
        <f>CONTENEDOR!AE44</f>
        <v>0</v>
      </c>
      <c r="E54" s="47">
        <f>CONTENEDOR!K44</f>
        <v>0</v>
      </c>
      <c r="F54" s="47">
        <f>CONTENEDOR!N44</f>
        <v>0</v>
      </c>
      <c r="G54" s="47">
        <f>CONTENEDOR!R44</f>
        <v>24</v>
      </c>
      <c r="H54" s="47">
        <f>CONTENEDOR!Q44</f>
        <v>0</v>
      </c>
      <c r="I54" s="16">
        <f t="shared" si="2"/>
        <v>24</v>
      </c>
      <c r="J54" s="23">
        <f t="shared" si="3"/>
        <v>0.0021318173743116006</v>
      </c>
    </row>
    <row r="55" spans="2:10" ht="20.1" customHeight="1">
      <c r="B55" s="37">
        <v>43</v>
      </c>
      <c r="C55" s="42" t="s">
        <v>49</v>
      </c>
      <c r="D55" s="47">
        <f>CONTENEDOR!AE45</f>
        <v>0</v>
      </c>
      <c r="E55" s="47">
        <f>CONTENEDOR!K45</f>
        <v>0</v>
      </c>
      <c r="F55" s="47">
        <f>CONTENEDOR!N45</f>
        <v>0</v>
      </c>
      <c r="G55" s="47">
        <f>CONTENEDOR!R45</f>
        <v>0</v>
      </c>
      <c r="H55" s="47">
        <f>CONTENEDOR!Q45</f>
        <v>1</v>
      </c>
      <c r="I55" s="16">
        <f t="shared" si="2"/>
        <v>1</v>
      </c>
      <c r="J55" s="23">
        <f t="shared" si="3"/>
        <v>8.882572392965002E-05</v>
      </c>
    </row>
    <row r="56" spans="2:10" ht="20.1" customHeight="1">
      <c r="B56" s="37">
        <v>44</v>
      </c>
      <c r="C56" s="42" t="s">
        <v>50</v>
      </c>
      <c r="D56" s="47">
        <f>CONTENEDOR!AE46</f>
        <v>3</v>
      </c>
      <c r="E56" s="47">
        <f>CONTENEDOR!K46</f>
        <v>0</v>
      </c>
      <c r="F56" s="47">
        <f>CONTENEDOR!N46</f>
        <v>0</v>
      </c>
      <c r="G56" s="47">
        <f>CONTENEDOR!R46</f>
        <v>0</v>
      </c>
      <c r="H56" s="47">
        <f>CONTENEDOR!Q46</f>
        <v>2</v>
      </c>
      <c r="I56" s="16">
        <f t="shared" si="2"/>
        <v>5</v>
      </c>
      <c r="J56" s="23">
        <f t="shared" si="3"/>
        <v>0.00044412861964825015</v>
      </c>
    </row>
    <row r="57" spans="2:10" ht="20.1" customHeight="1">
      <c r="B57" s="37">
        <v>45</v>
      </c>
      <c r="C57" s="42" t="s">
        <v>51</v>
      </c>
      <c r="D57" s="47">
        <f>CONTENEDOR!AE47</f>
        <v>0</v>
      </c>
      <c r="E57" s="47">
        <f>CONTENEDOR!K47</f>
        <v>0</v>
      </c>
      <c r="F57" s="47">
        <f>CONTENEDOR!N47</f>
        <v>0</v>
      </c>
      <c r="G57" s="47">
        <f>CONTENEDOR!R47</f>
        <v>1</v>
      </c>
      <c r="H57" s="47">
        <f>CONTENEDOR!Q47</f>
        <v>0</v>
      </c>
      <c r="I57" s="16">
        <f t="shared" si="2"/>
        <v>1</v>
      </c>
      <c r="J57" s="23">
        <f t="shared" si="3"/>
        <v>8.882572392965002E-05</v>
      </c>
    </row>
    <row r="58" spans="2:10" ht="20.1" customHeight="1">
      <c r="B58" s="37">
        <v>46</v>
      </c>
      <c r="C58" s="42" t="s">
        <v>52</v>
      </c>
      <c r="D58" s="47">
        <f>CONTENEDOR!AE48</f>
        <v>0</v>
      </c>
      <c r="E58" s="47">
        <f>CONTENEDOR!K48</f>
        <v>0</v>
      </c>
      <c r="F58" s="47">
        <f>CONTENEDOR!N48</f>
        <v>0</v>
      </c>
      <c r="G58" s="47">
        <f>CONTENEDOR!R48</f>
        <v>0</v>
      </c>
      <c r="H58" s="47">
        <f>CONTENEDOR!Q48</f>
        <v>0</v>
      </c>
      <c r="I58" s="16">
        <f t="shared" si="2"/>
        <v>0</v>
      </c>
      <c r="J58" s="23">
        <f t="shared" si="3"/>
        <v>0</v>
      </c>
    </row>
    <row r="59" spans="2:10" ht="20.1" customHeight="1">
      <c r="B59" s="37">
        <v>47</v>
      </c>
      <c r="C59" s="42" t="s">
        <v>53</v>
      </c>
      <c r="D59" s="47">
        <f>CONTENEDOR!AE49</f>
        <v>0</v>
      </c>
      <c r="E59" s="47">
        <f>CONTENEDOR!K49</f>
        <v>0</v>
      </c>
      <c r="F59" s="47">
        <f>CONTENEDOR!N49</f>
        <v>0</v>
      </c>
      <c r="G59" s="47">
        <f>CONTENEDOR!R49</f>
        <v>4</v>
      </c>
      <c r="H59" s="47">
        <f>CONTENEDOR!Q49</f>
        <v>0</v>
      </c>
      <c r="I59" s="16">
        <f t="shared" si="2"/>
        <v>4</v>
      </c>
      <c r="J59" s="23">
        <f t="shared" si="3"/>
        <v>0.0003553028957186001</v>
      </c>
    </row>
    <row r="60" spans="2:10" ht="20.1" customHeight="1">
      <c r="B60" s="37">
        <v>48</v>
      </c>
      <c r="C60" s="42" t="s">
        <v>54</v>
      </c>
      <c r="D60" s="47">
        <f>CONTENEDOR!AE50</f>
        <v>2</v>
      </c>
      <c r="E60" s="47">
        <f>CONTENEDOR!K50</f>
        <v>0</v>
      </c>
      <c r="F60" s="47">
        <f>CONTENEDOR!N50</f>
        <v>0</v>
      </c>
      <c r="G60" s="47">
        <f>CONTENEDOR!R50</f>
        <v>0</v>
      </c>
      <c r="H60" s="47">
        <f>CONTENEDOR!Q50</f>
        <v>0</v>
      </c>
      <c r="I60" s="16">
        <f t="shared" si="2"/>
        <v>2</v>
      </c>
      <c r="J60" s="23">
        <f t="shared" si="3"/>
        <v>0.00017765144785930004</v>
      </c>
    </row>
    <row r="61" spans="2:10" ht="20.1" customHeight="1">
      <c r="B61" s="37">
        <v>49</v>
      </c>
      <c r="C61" s="42" t="s">
        <v>55</v>
      </c>
      <c r="D61" s="47">
        <f>CONTENEDOR!AE51</f>
        <v>0</v>
      </c>
      <c r="E61" s="47">
        <f>CONTENEDOR!K51</f>
        <v>0</v>
      </c>
      <c r="F61" s="47">
        <f>CONTENEDOR!N51</f>
        <v>0</v>
      </c>
      <c r="G61" s="47">
        <f>CONTENEDOR!R51</f>
        <v>0</v>
      </c>
      <c r="H61" s="47">
        <f>CONTENEDOR!Q51</f>
        <v>1</v>
      </c>
      <c r="I61" s="16">
        <f t="shared" si="2"/>
        <v>1</v>
      </c>
      <c r="J61" s="23">
        <f t="shared" si="3"/>
        <v>8.882572392965002E-05</v>
      </c>
    </row>
    <row r="62" spans="2:10" ht="20.1" customHeight="1">
      <c r="B62" s="37">
        <v>50</v>
      </c>
      <c r="C62" s="42" t="s">
        <v>56</v>
      </c>
      <c r="D62" s="47">
        <f>CONTENEDOR!AE52</f>
        <v>0</v>
      </c>
      <c r="E62" s="47">
        <f>CONTENEDOR!K52</f>
        <v>0</v>
      </c>
      <c r="F62" s="47">
        <f>CONTENEDOR!N52</f>
        <v>0</v>
      </c>
      <c r="G62" s="47">
        <f>CONTENEDOR!R52</f>
        <v>0</v>
      </c>
      <c r="H62" s="47">
        <f>CONTENEDOR!Q52</f>
        <v>0</v>
      </c>
      <c r="I62" s="16">
        <f t="shared" si="2"/>
        <v>0</v>
      </c>
      <c r="J62" s="23">
        <f t="shared" si="3"/>
        <v>0</v>
      </c>
    </row>
    <row r="63" spans="2:10" ht="20.1" customHeight="1">
      <c r="B63" s="37">
        <v>51</v>
      </c>
      <c r="C63" s="42" t="s">
        <v>57</v>
      </c>
      <c r="D63" s="47">
        <f>CONTENEDOR!AE53</f>
        <v>0</v>
      </c>
      <c r="E63" s="47">
        <f>CONTENEDOR!K53</f>
        <v>0</v>
      </c>
      <c r="F63" s="47">
        <f>CONTENEDOR!N53</f>
        <v>2</v>
      </c>
      <c r="G63" s="47">
        <f>CONTENEDOR!R53</f>
        <v>0</v>
      </c>
      <c r="H63" s="47">
        <f>CONTENEDOR!Q53</f>
        <v>0</v>
      </c>
      <c r="I63" s="16">
        <f t="shared" si="2"/>
        <v>2</v>
      </c>
      <c r="J63" s="23">
        <f t="shared" si="3"/>
        <v>0.00017765144785930004</v>
      </c>
    </row>
    <row r="64" spans="2:10" ht="20.1" customHeight="1">
      <c r="B64" s="37">
        <v>52</v>
      </c>
      <c r="C64" s="42" t="s">
        <v>58</v>
      </c>
      <c r="D64" s="47">
        <f>CONTENEDOR!AE54</f>
        <v>0</v>
      </c>
      <c r="E64" s="47">
        <f>CONTENEDOR!K54</f>
        <v>0</v>
      </c>
      <c r="F64" s="47">
        <f>CONTENEDOR!N54</f>
        <v>0</v>
      </c>
      <c r="G64" s="47">
        <f>CONTENEDOR!R54</f>
        <v>0</v>
      </c>
      <c r="H64" s="47">
        <f>CONTENEDOR!Q54</f>
        <v>6</v>
      </c>
      <c r="I64" s="16">
        <f t="shared" si="2"/>
        <v>6</v>
      </c>
      <c r="J64" s="23">
        <f t="shared" si="3"/>
        <v>0.0005329543435779002</v>
      </c>
    </row>
    <row r="65" spans="2:10" ht="20.1" customHeight="1" thickBot="1">
      <c r="B65" s="38">
        <v>53</v>
      </c>
      <c r="C65" s="43" t="s">
        <v>59</v>
      </c>
      <c r="D65" s="47">
        <f>CONTENEDOR!AE55</f>
        <v>7</v>
      </c>
      <c r="E65" s="47">
        <f>CONTENEDOR!K55</f>
        <v>1</v>
      </c>
      <c r="F65" s="47">
        <f>CONTENEDOR!N55</f>
        <v>2</v>
      </c>
      <c r="G65" s="47">
        <f>CONTENEDOR!R55</f>
        <v>36</v>
      </c>
      <c r="H65" s="47">
        <f>CONTENEDOR!Q55</f>
        <v>17</v>
      </c>
      <c r="I65" s="16">
        <f t="shared" si="2"/>
        <v>63</v>
      </c>
      <c r="J65" s="26">
        <f t="shared" si="3"/>
        <v>0.005596020607567952</v>
      </c>
    </row>
    <row r="66" spans="3:10" ht="23.25" customHeight="1" thickBot="1">
      <c r="C66" s="39" t="str">
        <f>TITULOS!C15</f>
        <v xml:space="preserve"> </v>
      </c>
      <c r="D66" s="12">
        <f aca="true" t="shared" si="4" ref="D66:H66">SUM(D13:D65)</f>
        <v>4792</v>
      </c>
      <c r="E66" s="12">
        <f t="shared" si="4"/>
        <v>170</v>
      </c>
      <c r="F66" s="12">
        <f t="shared" si="4"/>
        <v>419</v>
      </c>
      <c r="G66" s="12">
        <f t="shared" si="4"/>
        <v>4103</v>
      </c>
      <c r="H66" s="12">
        <f t="shared" si="4"/>
        <v>1774</v>
      </c>
      <c r="I66" s="12">
        <f>SUM(I13:I65)</f>
        <v>11258</v>
      </c>
      <c r="J66" s="20">
        <f>SUM(J13:J65)</f>
        <v>0.9999999999999999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C8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{67040C5C-F5FD-4C24-8CD4-76A89EC78095}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{F879F94A-1EA9-4579-8BEC-72846A858E22}</x14:id>
        </ext>
      </extLst>
    </cfRule>
  </conditionalFormatting>
  <conditionalFormatting sqref="E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{33E6D660-2CFC-4BCB-8497-85EF2E0987BB}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040C5C-F5FD-4C24-8CD4-76A89EC780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F879F94A-1EA9-4579-8BEC-72846A858E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33E6D660-2CFC-4BCB-8497-85EF2E0987B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4:L66"/>
  <sheetViews>
    <sheetView zoomScale="115" zoomScaleNormal="115" workbookViewId="0" topLeftCell="A61">
      <selection activeCell="D65" sqref="D65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2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13"/>
    </row>
    <row r="5" spans="1:12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14"/>
    </row>
    <row r="6" spans="1:12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66" t="str">
        <f>TITULOS!C6</f>
        <v xml:space="preserve">NÚMERO DE CASOS SOMETIDOS POR TIPO DE DELITO -   </v>
      </c>
      <c r="B8" s="66"/>
      <c r="C8" s="66"/>
      <c r="D8" s="74" t="s">
        <v>127</v>
      </c>
      <c r="E8" s="74"/>
      <c r="F8" s="74"/>
      <c r="G8" s="74"/>
      <c r="H8" s="74"/>
      <c r="I8" s="74"/>
      <c r="J8" s="74"/>
      <c r="K8" s="74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49"/>
      <c r="K10" s="49"/>
      <c r="L10" s="49"/>
    </row>
    <row r="11" spans="3:6" ht="4.5" customHeight="1" thickBot="1">
      <c r="C11" s="2"/>
      <c r="D11" s="33"/>
      <c r="E11" s="33"/>
      <c r="F11" s="2"/>
    </row>
    <row r="12" spans="2:7" ht="87.75" customHeight="1" thickBot="1">
      <c r="B12" s="36" t="s">
        <v>3</v>
      </c>
      <c r="C12" s="8" t="str">
        <f>TITULOS!C12</f>
        <v>DELITOS</v>
      </c>
      <c r="D12" s="51" t="s">
        <v>88</v>
      </c>
      <c r="E12" s="51" t="s">
        <v>128</v>
      </c>
      <c r="F12" s="3" t="str">
        <f>TITULOS!C13</f>
        <v>TOTAL</v>
      </c>
      <c r="G12" s="3" t="str">
        <f>TITULOS!C14</f>
        <v>%</v>
      </c>
    </row>
    <row r="13" spans="2:7" ht="20.1" customHeight="1">
      <c r="B13" s="37">
        <v>1</v>
      </c>
      <c r="C13" s="41" t="s">
        <v>7</v>
      </c>
      <c r="D13" s="47">
        <f>CONTENEDOR!AG3</f>
        <v>284</v>
      </c>
      <c r="E13" s="47">
        <f>CONTENEDOR!AI3</f>
        <v>51</v>
      </c>
      <c r="F13" s="16">
        <f aca="true" t="shared" si="0" ref="F13:F44">SUM(D13:E13)</f>
        <v>335</v>
      </c>
      <c r="G13" s="40">
        <f aca="true" t="shared" si="1" ref="G13:G44">F13/$F$66</f>
        <v>0.1098720892095769</v>
      </c>
    </row>
    <row r="14" spans="2:7" ht="20.1" customHeight="1">
      <c r="B14" s="37">
        <v>2</v>
      </c>
      <c r="C14" s="42" t="s">
        <v>8</v>
      </c>
      <c r="D14" s="47">
        <f>CONTENEDOR!AG4</f>
        <v>64</v>
      </c>
      <c r="E14" s="47">
        <f>CONTENEDOR!AI4</f>
        <v>0</v>
      </c>
      <c r="F14" s="16">
        <f t="shared" si="0"/>
        <v>64</v>
      </c>
      <c r="G14" s="23">
        <f t="shared" si="1"/>
        <v>0.020990488684814693</v>
      </c>
    </row>
    <row r="15" spans="2:7" ht="20.1" customHeight="1">
      <c r="B15" s="37">
        <v>3</v>
      </c>
      <c r="C15" s="42" t="s">
        <v>9</v>
      </c>
      <c r="D15" s="47">
        <f>CONTENEDOR!AG5</f>
        <v>208</v>
      </c>
      <c r="E15" s="47">
        <f>CONTENEDOR!AI5</f>
        <v>0</v>
      </c>
      <c r="F15" s="16">
        <f t="shared" si="0"/>
        <v>208</v>
      </c>
      <c r="G15" s="23">
        <f t="shared" si="1"/>
        <v>0.06821908822564775</v>
      </c>
    </row>
    <row r="16" spans="2:7" ht="20.1" customHeight="1">
      <c r="B16" s="37">
        <v>4</v>
      </c>
      <c r="C16" s="42" t="s">
        <v>10</v>
      </c>
      <c r="D16" s="47">
        <f>CONTENEDOR!AG6</f>
        <v>3</v>
      </c>
      <c r="E16" s="47">
        <f>CONTENEDOR!AI6</f>
        <v>0</v>
      </c>
      <c r="F16" s="16">
        <f t="shared" si="0"/>
        <v>3</v>
      </c>
      <c r="G16" s="23">
        <f t="shared" si="1"/>
        <v>0.0009839291571006887</v>
      </c>
    </row>
    <row r="17" spans="2:7" ht="20.1" customHeight="1">
      <c r="B17" s="37">
        <v>5</v>
      </c>
      <c r="C17" s="42" t="s">
        <v>11</v>
      </c>
      <c r="D17" s="47">
        <f>CONTENEDOR!AG7</f>
        <v>4</v>
      </c>
      <c r="E17" s="47">
        <f>CONTENEDOR!AI7</f>
        <v>1</v>
      </c>
      <c r="F17" s="16">
        <f t="shared" si="0"/>
        <v>5</v>
      </c>
      <c r="G17" s="23">
        <f t="shared" si="1"/>
        <v>0.0016398819285011479</v>
      </c>
    </row>
    <row r="18" spans="2:7" ht="20.1" customHeight="1">
      <c r="B18" s="37">
        <v>6</v>
      </c>
      <c r="C18" s="42" t="s">
        <v>12</v>
      </c>
      <c r="D18" s="47">
        <f>CONTENEDOR!AG8</f>
        <v>8</v>
      </c>
      <c r="E18" s="47">
        <f>CONTENEDOR!AI8</f>
        <v>0</v>
      </c>
      <c r="F18" s="16">
        <f t="shared" si="0"/>
        <v>8</v>
      </c>
      <c r="G18" s="23">
        <f t="shared" si="1"/>
        <v>0.0026238110856018366</v>
      </c>
    </row>
    <row r="19" spans="2:7" ht="20.1" customHeight="1">
      <c r="B19" s="37">
        <v>7</v>
      </c>
      <c r="C19" s="42" t="s">
        <v>13</v>
      </c>
      <c r="D19" s="47">
        <f>CONTENEDOR!AG9</f>
        <v>276</v>
      </c>
      <c r="E19" s="47">
        <f>CONTENEDOR!AI9</f>
        <v>89</v>
      </c>
      <c r="F19" s="16">
        <f t="shared" si="0"/>
        <v>365</v>
      </c>
      <c r="G19" s="23">
        <f t="shared" si="1"/>
        <v>0.1197113807805838</v>
      </c>
    </row>
    <row r="20" spans="2:7" ht="20.1" customHeight="1">
      <c r="B20" s="37">
        <v>8</v>
      </c>
      <c r="C20" s="42" t="s">
        <v>14</v>
      </c>
      <c r="D20" s="47">
        <f>CONTENEDOR!AG10</f>
        <v>33</v>
      </c>
      <c r="E20" s="47">
        <f>CONTENEDOR!AI10</f>
        <v>20</v>
      </c>
      <c r="F20" s="16">
        <f t="shared" si="0"/>
        <v>53</v>
      </c>
      <c r="G20" s="23">
        <f t="shared" si="1"/>
        <v>0.017382748442112166</v>
      </c>
    </row>
    <row r="21" spans="2:7" ht="20.1" customHeight="1">
      <c r="B21" s="37">
        <v>9</v>
      </c>
      <c r="C21" s="42" t="s">
        <v>15</v>
      </c>
      <c r="D21" s="47">
        <f>CONTENEDOR!AG11</f>
        <v>6</v>
      </c>
      <c r="E21" s="47">
        <f>CONTENEDOR!AI11</f>
        <v>8</v>
      </c>
      <c r="F21" s="16">
        <f t="shared" si="0"/>
        <v>14</v>
      </c>
      <c r="G21" s="23">
        <f t="shared" si="1"/>
        <v>0.0045916693998032145</v>
      </c>
    </row>
    <row r="22" spans="2:7" ht="20.1" customHeight="1">
      <c r="B22" s="37">
        <v>10</v>
      </c>
      <c r="C22" s="42" t="s">
        <v>16</v>
      </c>
      <c r="D22" s="47">
        <f>CONTENEDOR!AG12</f>
        <v>1</v>
      </c>
      <c r="E22" s="47">
        <f>CONTENEDOR!AI12</f>
        <v>0</v>
      </c>
      <c r="F22" s="16">
        <f t="shared" si="0"/>
        <v>1</v>
      </c>
      <c r="G22" s="23">
        <f t="shared" si="1"/>
        <v>0.00032797638570022957</v>
      </c>
    </row>
    <row r="23" spans="2:7" ht="20.1" customHeight="1">
      <c r="B23" s="37">
        <v>11</v>
      </c>
      <c r="C23" s="42" t="s">
        <v>17</v>
      </c>
      <c r="D23" s="47">
        <f>CONTENEDOR!AG13</f>
        <v>6</v>
      </c>
      <c r="E23" s="47">
        <f>CONTENEDOR!AI13</f>
        <v>3</v>
      </c>
      <c r="F23" s="16">
        <f t="shared" si="0"/>
        <v>9</v>
      </c>
      <c r="G23" s="23">
        <f t="shared" si="1"/>
        <v>0.0029517874713020664</v>
      </c>
    </row>
    <row r="24" spans="2:7" ht="20.1" customHeight="1">
      <c r="B24" s="37">
        <v>12</v>
      </c>
      <c r="C24" s="42" t="s">
        <v>18</v>
      </c>
      <c r="D24" s="47">
        <f>CONTENEDOR!AG14</f>
        <v>11</v>
      </c>
      <c r="E24" s="47">
        <f>CONTENEDOR!AI14</f>
        <v>4</v>
      </c>
      <c r="F24" s="16">
        <f t="shared" si="0"/>
        <v>15</v>
      </c>
      <c r="G24" s="23">
        <f t="shared" si="1"/>
        <v>0.004919645785503444</v>
      </c>
    </row>
    <row r="25" spans="2:7" ht="20.1" customHeight="1">
      <c r="B25" s="37">
        <v>13</v>
      </c>
      <c r="C25" s="42" t="s">
        <v>19</v>
      </c>
      <c r="D25" s="47">
        <f>CONTENEDOR!AG15</f>
        <v>77</v>
      </c>
      <c r="E25" s="47">
        <f>CONTENEDOR!AI15</f>
        <v>7</v>
      </c>
      <c r="F25" s="16">
        <f t="shared" si="0"/>
        <v>84</v>
      </c>
      <c r="G25" s="23">
        <f t="shared" si="1"/>
        <v>0.027550016398819287</v>
      </c>
    </row>
    <row r="26" spans="2:7" ht="20.1" customHeight="1">
      <c r="B26" s="37">
        <v>14</v>
      </c>
      <c r="C26" s="42" t="s">
        <v>20</v>
      </c>
      <c r="D26" s="47">
        <f>CONTENEDOR!AG16</f>
        <v>118</v>
      </c>
      <c r="E26" s="47">
        <f>CONTENEDOR!AI16</f>
        <v>9</v>
      </c>
      <c r="F26" s="16">
        <f t="shared" si="0"/>
        <v>127</v>
      </c>
      <c r="G26" s="23">
        <f t="shared" si="1"/>
        <v>0.041653000983929156</v>
      </c>
    </row>
    <row r="27" spans="2:7" ht="20.1" customHeight="1">
      <c r="B27" s="37">
        <v>15</v>
      </c>
      <c r="C27" s="42" t="s">
        <v>21</v>
      </c>
      <c r="D27" s="47">
        <f>CONTENEDOR!AG17</f>
        <v>15</v>
      </c>
      <c r="E27" s="47">
        <f>CONTENEDOR!AI17</f>
        <v>9</v>
      </c>
      <c r="F27" s="16">
        <f t="shared" si="0"/>
        <v>24</v>
      </c>
      <c r="G27" s="23">
        <f t="shared" si="1"/>
        <v>0.00787143325680551</v>
      </c>
    </row>
    <row r="28" spans="2:7" ht="20.1" customHeight="1">
      <c r="B28" s="37">
        <v>16</v>
      </c>
      <c r="C28" s="42" t="s">
        <v>22</v>
      </c>
      <c r="D28" s="47">
        <f>CONTENEDOR!AG18</f>
        <v>33</v>
      </c>
      <c r="E28" s="47">
        <f>CONTENEDOR!AI18</f>
        <v>5</v>
      </c>
      <c r="F28" s="16">
        <f t="shared" si="0"/>
        <v>38</v>
      </c>
      <c r="G28" s="23">
        <f t="shared" si="1"/>
        <v>0.012463102656608724</v>
      </c>
    </row>
    <row r="29" spans="2:7" ht="20.1" customHeight="1">
      <c r="B29" s="37">
        <v>17</v>
      </c>
      <c r="C29" s="42" t="s">
        <v>23</v>
      </c>
      <c r="D29" s="47">
        <f>CONTENEDOR!AG19</f>
        <v>4</v>
      </c>
      <c r="E29" s="47">
        <f>CONTENEDOR!AI19</f>
        <v>3</v>
      </c>
      <c r="F29" s="16">
        <f t="shared" si="0"/>
        <v>7</v>
      </c>
      <c r="G29" s="23">
        <f t="shared" si="1"/>
        <v>0.0022958346999016072</v>
      </c>
    </row>
    <row r="30" spans="2:7" ht="20.1" customHeight="1">
      <c r="B30" s="37">
        <v>18</v>
      </c>
      <c r="C30" s="42" t="s">
        <v>24</v>
      </c>
      <c r="D30" s="47">
        <f>CONTENEDOR!AG20</f>
        <v>33</v>
      </c>
      <c r="E30" s="47">
        <f>CONTENEDOR!AI20</f>
        <v>14</v>
      </c>
      <c r="F30" s="16">
        <f t="shared" si="0"/>
        <v>47</v>
      </c>
      <c r="G30" s="23">
        <f t="shared" si="1"/>
        <v>0.01541489012791079</v>
      </c>
    </row>
    <row r="31" spans="2:7" ht="20.1" customHeight="1">
      <c r="B31" s="37">
        <v>19</v>
      </c>
      <c r="C31" s="42" t="s">
        <v>25</v>
      </c>
      <c r="D31" s="47">
        <f>CONTENEDOR!AG21</f>
        <v>18</v>
      </c>
      <c r="E31" s="47">
        <f>CONTENEDOR!AI21</f>
        <v>12</v>
      </c>
      <c r="F31" s="16">
        <f t="shared" si="0"/>
        <v>30</v>
      </c>
      <c r="G31" s="23">
        <f t="shared" si="1"/>
        <v>0.009839291571006888</v>
      </c>
    </row>
    <row r="32" spans="2:7" ht="20.1" customHeight="1">
      <c r="B32" s="37">
        <v>20</v>
      </c>
      <c r="C32" s="42" t="s">
        <v>26</v>
      </c>
      <c r="D32" s="47">
        <f>CONTENEDOR!AG22</f>
        <v>6</v>
      </c>
      <c r="E32" s="47">
        <f>CONTENEDOR!AI22</f>
        <v>0</v>
      </c>
      <c r="F32" s="16">
        <f t="shared" si="0"/>
        <v>6</v>
      </c>
      <c r="G32" s="23">
        <f t="shared" si="1"/>
        <v>0.0019678583142013774</v>
      </c>
    </row>
    <row r="33" spans="2:7" ht="20.1" customHeight="1">
      <c r="B33" s="37">
        <v>21</v>
      </c>
      <c r="C33" s="42" t="s">
        <v>27</v>
      </c>
      <c r="D33" s="47">
        <f>CONTENEDOR!AG23</f>
        <v>3</v>
      </c>
      <c r="E33" s="47">
        <f>CONTENEDOR!AI23</f>
        <v>0</v>
      </c>
      <c r="F33" s="16">
        <f t="shared" si="0"/>
        <v>3</v>
      </c>
      <c r="G33" s="23">
        <f t="shared" si="1"/>
        <v>0.0009839291571006887</v>
      </c>
    </row>
    <row r="34" spans="2:7" ht="20.1" customHeight="1">
      <c r="B34" s="37">
        <v>22</v>
      </c>
      <c r="C34" s="42" t="s">
        <v>28</v>
      </c>
      <c r="D34" s="47">
        <f>CONTENEDOR!AG24</f>
        <v>2</v>
      </c>
      <c r="E34" s="47">
        <f>CONTENEDOR!AI24</f>
        <v>2</v>
      </c>
      <c r="F34" s="16">
        <f t="shared" si="0"/>
        <v>4</v>
      </c>
      <c r="G34" s="23">
        <f t="shared" si="1"/>
        <v>0.0013119055428009183</v>
      </c>
    </row>
    <row r="35" spans="2:7" ht="20.1" customHeight="1">
      <c r="B35" s="37">
        <v>23</v>
      </c>
      <c r="C35" s="42" t="s">
        <v>29</v>
      </c>
      <c r="D35" s="47">
        <f>CONTENEDOR!AG25</f>
        <v>2</v>
      </c>
      <c r="E35" s="47">
        <f>CONTENEDOR!AI25</f>
        <v>2</v>
      </c>
      <c r="F35" s="16">
        <f t="shared" si="0"/>
        <v>4</v>
      </c>
      <c r="G35" s="23">
        <f t="shared" si="1"/>
        <v>0.0013119055428009183</v>
      </c>
    </row>
    <row r="36" spans="2:7" ht="20.1" customHeight="1">
      <c r="B36" s="37">
        <v>24</v>
      </c>
      <c r="C36" s="42" t="s">
        <v>30</v>
      </c>
      <c r="D36" s="47">
        <f>CONTENEDOR!AG26</f>
        <v>2</v>
      </c>
      <c r="E36" s="47">
        <f>CONTENEDOR!AI26</f>
        <v>2</v>
      </c>
      <c r="F36" s="16">
        <f t="shared" si="0"/>
        <v>4</v>
      </c>
      <c r="G36" s="23">
        <f t="shared" si="1"/>
        <v>0.0013119055428009183</v>
      </c>
    </row>
    <row r="37" spans="2:7" ht="20.1" customHeight="1">
      <c r="B37" s="37">
        <v>25</v>
      </c>
      <c r="C37" s="42" t="s">
        <v>31</v>
      </c>
      <c r="D37" s="47">
        <f>CONTENEDOR!AG27</f>
        <v>575</v>
      </c>
      <c r="E37" s="47">
        <f>CONTENEDOR!AI27</f>
        <v>89</v>
      </c>
      <c r="F37" s="16">
        <f t="shared" si="0"/>
        <v>664</v>
      </c>
      <c r="G37" s="23">
        <f t="shared" si="1"/>
        <v>0.21777632010495243</v>
      </c>
    </row>
    <row r="38" spans="2:7" ht="20.1" customHeight="1">
      <c r="B38" s="37">
        <v>26</v>
      </c>
      <c r="C38" s="42" t="s">
        <v>32</v>
      </c>
      <c r="D38" s="47">
        <f>CONTENEDOR!AG28</f>
        <v>0</v>
      </c>
      <c r="E38" s="47">
        <f>CONTENEDOR!AI28</f>
        <v>1</v>
      </c>
      <c r="F38" s="16">
        <f t="shared" si="0"/>
        <v>1</v>
      </c>
      <c r="G38" s="23">
        <f t="shared" si="1"/>
        <v>0.00032797638570022957</v>
      </c>
    </row>
    <row r="39" spans="2:7" ht="20.1" customHeight="1">
      <c r="B39" s="37">
        <v>27</v>
      </c>
      <c r="C39" s="42" t="s">
        <v>33</v>
      </c>
      <c r="D39" s="47">
        <f>CONTENEDOR!AG29</f>
        <v>7</v>
      </c>
      <c r="E39" s="47">
        <f>CONTENEDOR!AI29</f>
        <v>8</v>
      </c>
      <c r="F39" s="16">
        <f t="shared" si="0"/>
        <v>15</v>
      </c>
      <c r="G39" s="23">
        <f t="shared" si="1"/>
        <v>0.004919645785503444</v>
      </c>
    </row>
    <row r="40" spans="2:7" ht="20.1" customHeight="1">
      <c r="B40" s="37">
        <v>28</v>
      </c>
      <c r="C40" s="42" t="s">
        <v>34</v>
      </c>
      <c r="D40" s="47">
        <f>CONTENEDOR!AG30</f>
        <v>77</v>
      </c>
      <c r="E40" s="47">
        <f>CONTENEDOR!AI30</f>
        <v>35</v>
      </c>
      <c r="F40" s="16">
        <f t="shared" si="0"/>
        <v>112</v>
      </c>
      <c r="G40" s="23">
        <f t="shared" si="1"/>
        <v>0.036733355198425716</v>
      </c>
    </row>
    <row r="41" spans="2:7" ht="20.1" customHeight="1">
      <c r="B41" s="37">
        <v>29</v>
      </c>
      <c r="C41" s="42" t="s">
        <v>35</v>
      </c>
      <c r="D41" s="47">
        <f>CONTENEDOR!AG31</f>
        <v>206</v>
      </c>
      <c r="E41" s="47">
        <f>CONTENEDOR!AI31</f>
        <v>27</v>
      </c>
      <c r="F41" s="16">
        <f t="shared" si="0"/>
        <v>233</v>
      </c>
      <c r="G41" s="23">
        <f t="shared" si="1"/>
        <v>0.0764184978681535</v>
      </c>
    </row>
    <row r="42" spans="2:7" ht="20.1" customHeight="1">
      <c r="B42" s="37">
        <v>30</v>
      </c>
      <c r="C42" s="42" t="s">
        <v>36</v>
      </c>
      <c r="D42" s="47">
        <f>CONTENEDOR!AG32</f>
        <v>276</v>
      </c>
      <c r="E42" s="47">
        <f>CONTENEDOR!AI32</f>
        <v>15</v>
      </c>
      <c r="F42" s="16">
        <f t="shared" si="0"/>
        <v>291</v>
      </c>
      <c r="G42" s="23">
        <f t="shared" si="1"/>
        <v>0.09544112823876681</v>
      </c>
    </row>
    <row r="43" spans="2:7" ht="20.1" customHeight="1">
      <c r="B43" s="37">
        <v>31</v>
      </c>
      <c r="C43" s="42" t="s">
        <v>37</v>
      </c>
      <c r="D43" s="47">
        <f>CONTENEDOR!AG33</f>
        <v>123</v>
      </c>
      <c r="E43" s="47">
        <f>CONTENEDOR!AI33</f>
        <v>33</v>
      </c>
      <c r="F43" s="16">
        <f t="shared" si="0"/>
        <v>156</v>
      </c>
      <c r="G43" s="23">
        <f t="shared" si="1"/>
        <v>0.051164316169235814</v>
      </c>
    </row>
    <row r="44" spans="2:7" ht="20.1" customHeight="1">
      <c r="B44" s="37">
        <v>32</v>
      </c>
      <c r="C44" s="42" t="s">
        <v>38</v>
      </c>
      <c r="D44" s="47">
        <f>CONTENEDOR!AG34</f>
        <v>0</v>
      </c>
      <c r="E44" s="47">
        <f>CONTENEDOR!AI34</f>
        <v>0</v>
      </c>
      <c r="F44" s="16">
        <f t="shared" si="0"/>
        <v>0</v>
      </c>
      <c r="G44" s="23">
        <f t="shared" si="1"/>
        <v>0</v>
      </c>
    </row>
    <row r="45" spans="2:7" ht="20.1" customHeight="1">
      <c r="B45" s="37">
        <v>33</v>
      </c>
      <c r="C45" s="42" t="s">
        <v>39</v>
      </c>
      <c r="D45" s="47">
        <f>CONTENEDOR!AG35</f>
        <v>22</v>
      </c>
      <c r="E45" s="47">
        <f>CONTENEDOR!AI35</f>
        <v>0</v>
      </c>
      <c r="F45" s="16">
        <f aca="true" t="shared" si="2" ref="F45:F65">SUM(D45:E45)</f>
        <v>22</v>
      </c>
      <c r="G45" s="23">
        <f aca="true" t="shared" si="3" ref="G45:G65">F45/$F$66</f>
        <v>0.007215480485405051</v>
      </c>
    </row>
    <row r="46" spans="2:7" ht="20.1" customHeight="1">
      <c r="B46" s="37">
        <v>34</v>
      </c>
      <c r="C46" s="42" t="s">
        <v>40</v>
      </c>
      <c r="D46" s="47">
        <f>CONTENEDOR!AG36</f>
        <v>0</v>
      </c>
      <c r="E46" s="47">
        <f>CONTENEDOR!AI36</f>
        <v>3</v>
      </c>
      <c r="F46" s="16">
        <f t="shared" si="2"/>
        <v>3</v>
      </c>
      <c r="G46" s="23">
        <f t="shared" si="3"/>
        <v>0.0009839291571006887</v>
      </c>
    </row>
    <row r="47" spans="2:7" ht="20.1" customHeight="1">
      <c r="B47" s="37">
        <v>35</v>
      </c>
      <c r="C47" s="42" t="s">
        <v>41</v>
      </c>
      <c r="D47" s="47">
        <f>CONTENEDOR!AG37</f>
        <v>6</v>
      </c>
      <c r="E47" s="47">
        <f>CONTENEDOR!AI37</f>
        <v>5</v>
      </c>
      <c r="F47" s="16">
        <f t="shared" si="2"/>
        <v>11</v>
      </c>
      <c r="G47" s="23">
        <f t="shared" si="3"/>
        <v>0.0036077402427025255</v>
      </c>
    </row>
    <row r="48" spans="2:7" ht="20.1" customHeight="1">
      <c r="B48" s="37">
        <v>36</v>
      </c>
      <c r="C48" s="42" t="s">
        <v>42</v>
      </c>
      <c r="D48" s="47">
        <f>CONTENEDOR!AG38</f>
        <v>5</v>
      </c>
      <c r="E48" s="47">
        <f>CONTENEDOR!AI38</f>
        <v>1</v>
      </c>
      <c r="F48" s="16">
        <f t="shared" si="2"/>
        <v>6</v>
      </c>
      <c r="G48" s="23">
        <f t="shared" si="3"/>
        <v>0.0019678583142013774</v>
      </c>
    </row>
    <row r="49" spans="2:7" ht="20.1" customHeight="1">
      <c r="B49" s="37">
        <v>37</v>
      </c>
      <c r="C49" s="42" t="s">
        <v>43</v>
      </c>
      <c r="D49" s="47">
        <f>CONTENEDOR!AG39</f>
        <v>13</v>
      </c>
      <c r="E49" s="47">
        <f>CONTENEDOR!AI39</f>
        <v>0</v>
      </c>
      <c r="F49" s="16">
        <f t="shared" si="2"/>
        <v>13</v>
      </c>
      <c r="G49" s="23">
        <f t="shared" si="3"/>
        <v>0.004263693014102984</v>
      </c>
    </row>
    <row r="50" spans="2:7" ht="20.1" customHeight="1">
      <c r="B50" s="37">
        <v>38</v>
      </c>
      <c r="C50" s="42" t="s">
        <v>44</v>
      </c>
      <c r="D50" s="47">
        <f>CONTENEDOR!AG40</f>
        <v>1</v>
      </c>
      <c r="E50" s="47">
        <f>CONTENEDOR!AI40</f>
        <v>1</v>
      </c>
      <c r="F50" s="16">
        <f t="shared" si="2"/>
        <v>2</v>
      </c>
      <c r="G50" s="23">
        <f t="shared" si="3"/>
        <v>0.0006559527714004591</v>
      </c>
    </row>
    <row r="51" spans="2:7" ht="20.1" customHeight="1">
      <c r="B51" s="37">
        <v>39</v>
      </c>
      <c r="C51" s="42" t="s">
        <v>45</v>
      </c>
      <c r="D51" s="47">
        <f>CONTENEDOR!AG41</f>
        <v>0</v>
      </c>
      <c r="E51" s="47">
        <f>CONTENEDOR!AI41</f>
        <v>0</v>
      </c>
      <c r="F51" s="16">
        <f t="shared" si="2"/>
        <v>0</v>
      </c>
      <c r="G51" s="23">
        <f t="shared" si="3"/>
        <v>0</v>
      </c>
    </row>
    <row r="52" spans="2:7" ht="20.1" customHeight="1">
      <c r="B52" s="37">
        <v>40</v>
      </c>
      <c r="C52" s="42" t="s">
        <v>46</v>
      </c>
      <c r="D52" s="47">
        <f>CONTENEDOR!AG42</f>
        <v>5</v>
      </c>
      <c r="E52" s="47">
        <f>CONTENEDOR!AI42</f>
        <v>0</v>
      </c>
      <c r="F52" s="16">
        <f t="shared" si="2"/>
        <v>5</v>
      </c>
      <c r="G52" s="23">
        <f t="shared" si="3"/>
        <v>0.0016398819285011479</v>
      </c>
    </row>
    <row r="53" spans="2:7" ht="20.1" customHeight="1">
      <c r="B53" s="37">
        <v>41</v>
      </c>
      <c r="C53" s="42" t="s">
        <v>47</v>
      </c>
      <c r="D53" s="47">
        <f>CONTENEDOR!AG43</f>
        <v>4</v>
      </c>
      <c r="E53" s="47">
        <f>CONTENEDOR!AI43</f>
        <v>1</v>
      </c>
      <c r="F53" s="16">
        <f t="shared" si="2"/>
        <v>5</v>
      </c>
      <c r="G53" s="23">
        <f t="shared" si="3"/>
        <v>0.0016398819285011479</v>
      </c>
    </row>
    <row r="54" spans="2:7" ht="20.1" customHeight="1">
      <c r="B54" s="37">
        <v>42</v>
      </c>
      <c r="C54" s="42" t="s">
        <v>48</v>
      </c>
      <c r="D54" s="47">
        <f>CONTENEDOR!AG44</f>
        <v>0</v>
      </c>
      <c r="E54" s="47">
        <f>CONTENEDOR!AI44</f>
        <v>0</v>
      </c>
      <c r="F54" s="16">
        <f t="shared" si="2"/>
        <v>0</v>
      </c>
      <c r="G54" s="23">
        <f t="shared" si="3"/>
        <v>0</v>
      </c>
    </row>
    <row r="55" spans="2:7" ht="20.1" customHeight="1">
      <c r="B55" s="37">
        <v>43</v>
      </c>
      <c r="C55" s="42" t="s">
        <v>49</v>
      </c>
      <c r="D55" s="47">
        <f>CONTENEDOR!AG45</f>
        <v>0</v>
      </c>
      <c r="E55" s="47">
        <f>CONTENEDOR!AI45</f>
        <v>0</v>
      </c>
      <c r="F55" s="16">
        <f t="shared" si="2"/>
        <v>0</v>
      </c>
      <c r="G55" s="23">
        <f t="shared" si="3"/>
        <v>0</v>
      </c>
    </row>
    <row r="56" spans="2:7" ht="20.1" customHeight="1">
      <c r="B56" s="37">
        <v>44</v>
      </c>
      <c r="C56" s="42" t="s">
        <v>50</v>
      </c>
      <c r="D56" s="47">
        <f>CONTENEDOR!AG46</f>
        <v>1</v>
      </c>
      <c r="E56" s="47">
        <f>CONTENEDOR!AI46</f>
        <v>0</v>
      </c>
      <c r="F56" s="16">
        <f t="shared" si="2"/>
        <v>1</v>
      </c>
      <c r="G56" s="23">
        <f t="shared" si="3"/>
        <v>0.00032797638570022957</v>
      </c>
    </row>
    <row r="57" spans="2:7" ht="20.1" customHeight="1">
      <c r="B57" s="37">
        <v>45</v>
      </c>
      <c r="C57" s="42" t="s">
        <v>51</v>
      </c>
      <c r="D57" s="47">
        <f>CONTENEDOR!AG47</f>
        <v>3</v>
      </c>
      <c r="E57" s="47">
        <f>CONTENEDOR!AI47</f>
        <v>0</v>
      </c>
      <c r="F57" s="16">
        <f t="shared" si="2"/>
        <v>3</v>
      </c>
      <c r="G57" s="23">
        <f t="shared" si="3"/>
        <v>0.0009839291571006887</v>
      </c>
    </row>
    <row r="58" spans="2:7" ht="20.1" customHeight="1">
      <c r="B58" s="37">
        <v>46</v>
      </c>
      <c r="C58" s="42" t="s">
        <v>52</v>
      </c>
      <c r="D58" s="47">
        <f>CONTENEDOR!AG48</f>
        <v>3</v>
      </c>
      <c r="E58" s="47">
        <f>CONTENEDOR!AI48</f>
        <v>0</v>
      </c>
      <c r="F58" s="16">
        <f t="shared" si="2"/>
        <v>3</v>
      </c>
      <c r="G58" s="23">
        <f t="shared" si="3"/>
        <v>0.0009839291571006887</v>
      </c>
    </row>
    <row r="59" spans="2:7" ht="20.1" customHeight="1">
      <c r="B59" s="37">
        <v>47</v>
      </c>
      <c r="C59" s="42" t="s">
        <v>53</v>
      </c>
      <c r="D59" s="47">
        <f>CONTENEDOR!AG49</f>
        <v>3</v>
      </c>
      <c r="E59" s="47">
        <f>CONTENEDOR!AI49</f>
        <v>0</v>
      </c>
      <c r="F59" s="16">
        <f t="shared" si="2"/>
        <v>3</v>
      </c>
      <c r="G59" s="23">
        <f t="shared" si="3"/>
        <v>0.0009839291571006887</v>
      </c>
    </row>
    <row r="60" spans="2:7" ht="20.1" customHeight="1">
      <c r="B60" s="37">
        <v>48</v>
      </c>
      <c r="C60" s="42" t="s">
        <v>54</v>
      </c>
      <c r="D60" s="47">
        <f>CONTENEDOR!AG50</f>
        <v>4</v>
      </c>
      <c r="E60" s="47">
        <f>CONTENEDOR!AI50</f>
        <v>0</v>
      </c>
      <c r="F60" s="16">
        <f t="shared" si="2"/>
        <v>4</v>
      </c>
      <c r="G60" s="23">
        <f t="shared" si="3"/>
        <v>0.0013119055428009183</v>
      </c>
    </row>
    <row r="61" spans="2:7" ht="20.1" customHeight="1">
      <c r="B61" s="37">
        <v>49</v>
      </c>
      <c r="C61" s="42" t="s">
        <v>55</v>
      </c>
      <c r="D61" s="47">
        <f>CONTENEDOR!AG51</f>
        <v>1</v>
      </c>
      <c r="E61" s="47">
        <f>CONTENEDOR!AI51</f>
        <v>1</v>
      </c>
      <c r="F61" s="16">
        <f t="shared" si="2"/>
        <v>2</v>
      </c>
      <c r="G61" s="23">
        <f t="shared" si="3"/>
        <v>0.0006559527714004591</v>
      </c>
    </row>
    <row r="62" spans="2:7" ht="20.1" customHeight="1">
      <c r="B62" s="37">
        <v>50</v>
      </c>
      <c r="C62" s="42" t="s">
        <v>56</v>
      </c>
      <c r="D62" s="47">
        <f>CONTENEDOR!AG52</f>
        <v>1</v>
      </c>
      <c r="E62" s="47">
        <f>CONTENEDOR!AI52</f>
        <v>0</v>
      </c>
      <c r="F62" s="16">
        <f t="shared" si="2"/>
        <v>1</v>
      </c>
      <c r="G62" s="23">
        <f t="shared" si="3"/>
        <v>0.00032797638570022957</v>
      </c>
    </row>
    <row r="63" spans="2:7" ht="20.1" customHeight="1">
      <c r="B63" s="37">
        <v>51</v>
      </c>
      <c r="C63" s="42" t="s">
        <v>57</v>
      </c>
      <c r="D63" s="47">
        <f>CONTENEDOR!AG53</f>
        <v>1</v>
      </c>
      <c r="E63" s="47">
        <f>CONTENEDOR!AI53</f>
        <v>0</v>
      </c>
      <c r="F63" s="16">
        <f t="shared" si="2"/>
        <v>1</v>
      </c>
      <c r="G63" s="23">
        <f t="shared" si="3"/>
        <v>0.00032797638570022957</v>
      </c>
    </row>
    <row r="64" spans="2:7" ht="20.1" customHeight="1">
      <c r="B64" s="37">
        <v>52</v>
      </c>
      <c r="C64" s="42" t="s">
        <v>58</v>
      </c>
      <c r="D64" s="47">
        <f>CONTENEDOR!AG54</f>
        <v>0</v>
      </c>
      <c r="E64" s="47">
        <f>CONTENEDOR!AI54</f>
        <v>0</v>
      </c>
      <c r="F64" s="16">
        <f t="shared" si="2"/>
        <v>0</v>
      </c>
      <c r="G64" s="23">
        <f t="shared" si="3"/>
        <v>0</v>
      </c>
    </row>
    <row r="65" spans="2:7" ht="20.1" customHeight="1" thickBot="1">
      <c r="B65" s="38">
        <v>53</v>
      </c>
      <c r="C65" s="43" t="s">
        <v>59</v>
      </c>
      <c r="D65" s="47">
        <f>CONTENEDOR!AG55</f>
        <v>29</v>
      </c>
      <c r="E65" s="47">
        <f>CONTENEDOR!AI55</f>
        <v>5</v>
      </c>
      <c r="F65" s="16">
        <f t="shared" si="2"/>
        <v>34</v>
      </c>
      <c r="G65" s="26">
        <f t="shared" si="3"/>
        <v>0.011151197113807805</v>
      </c>
    </row>
    <row r="66" spans="3:7" ht="23.25" customHeight="1" thickBot="1">
      <c r="C66" s="39" t="str">
        <f>TITULOS!C15</f>
        <v xml:space="preserve"> </v>
      </c>
      <c r="D66" s="12">
        <f aca="true" t="shared" si="4" ref="D66:E66">SUM(D13:D65)</f>
        <v>2583</v>
      </c>
      <c r="E66" s="12">
        <f t="shared" si="4"/>
        <v>466</v>
      </c>
      <c r="F66" s="12">
        <f>SUM(F13:F65)</f>
        <v>3049</v>
      </c>
      <c r="G66" s="20">
        <f>SUM(G13:G65)</f>
        <v>1.0000000000000002</v>
      </c>
    </row>
  </sheetData>
  <autoFilter ref="B12:G65">
    <sortState ref="B13:G66">
      <sortCondition sortBy="value" ref="B13:B66"/>
    </sortState>
  </autoFilter>
  <mergeCells count="6">
    <mergeCell ref="A10:I10"/>
    <mergeCell ref="A4:K4"/>
    <mergeCell ref="A5:K5"/>
    <mergeCell ref="A6:K6"/>
    <mergeCell ref="A8:C8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{AEC3719B-D45C-414D-9DF6-1E6536C3163B}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{397A11D2-C278-40B9-801E-C7F354308144}</x14:id>
        </ext>
      </extLst>
    </cfRule>
  </conditionalFormatting>
  <conditionalFormatting sqref="E13:E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{2ECB7749-94AD-4E81-9820-2FB30E940B03}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C3719B-D45C-414D-9DF6-1E6536C316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397A11D2-C278-40B9-801E-C7F3543081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ECB7749-94AD-4E81-9820-2FB30E940B0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B1:E57"/>
  <sheetViews>
    <sheetView workbookViewId="0" topLeftCell="A1">
      <selection activeCell="C10" sqref="C10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6.00390625" style="0" customWidth="1"/>
    <col min="4" max="5" width="30.7109375" style="0" customWidth="1"/>
    <col min="9" max="9" width="11.57421875" style="0" customWidth="1"/>
    <col min="10" max="10" width="6.28125" style="0" customWidth="1"/>
  </cols>
  <sheetData>
    <row r="1" spans="3:4" ht="18" thickBot="1">
      <c r="C1" s="2"/>
      <c r="D1" s="2"/>
    </row>
    <row r="2" spans="2:5" ht="38.25" customHeight="1" thickBot="1">
      <c r="B2" s="36" t="s">
        <v>3</v>
      </c>
      <c r="C2" s="8" t="str">
        <f>TITULOS!C12</f>
        <v>DELITOS</v>
      </c>
      <c r="D2" s="3"/>
      <c r="E2" s="3"/>
    </row>
    <row r="3" spans="2:5" ht="21" customHeight="1">
      <c r="B3" s="37"/>
      <c r="C3" s="41" t="s">
        <v>7</v>
      </c>
      <c r="D3" s="44"/>
      <c r="E3" s="45"/>
    </row>
    <row r="4" spans="2:5" ht="21" customHeight="1">
      <c r="B4" s="37"/>
      <c r="C4" s="42" t="s">
        <v>8</v>
      </c>
      <c r="D4" s="11"/>
      <c r="E4" s="23"/>
    </row>
    <row r="5" spans="2:5" ht="21" customHeight="1">
      <c r="B5" s="37"/>
      <c r="C5" s="42" t="s">
        <v>9</v>
      </c>
      <c r="D5" s="11"/>
      <c r="E5" s="23"/>
    </row>
    <row r="6" spans="2:5" ht="21" customHeight="1">
      <c r="B6" s="37"/>
      <c r="C6" s="42" t="s">
        <v>10</v>
      </c>
      <c r="D6" s="11"/>
      <c r="E6" s="23"/>
    </row>
    <row r="7" spans="2:5" ht="21" customHeight="1">
      <c r="B7" s="37"/>
      <c r="C7" s="42" t="s">
        <v>11</v>
      </c>
      <c r="D7" s="11"/>
      <c r="E7" s="23"/>
    </row>
    <row r="8" spans="2:5" ht="21" customHeight="1">
      <c r="B8" s="37"/>
      <c r="C8" s="42" t="s">
        <v>12</v>
      </c>
      <c r="D8" s="11"/>
      <c r="E8" s="23"/>
    </row>
    <row r="9" spans="2:5" ht="21" customHeight="1">
      <c r="B9" s="37"/>
      <c r="C9" s="42" t="s">
        <v>13</v>
      </c>
      <c r="D9" s="11"/>
      <c r="E9" s="23"/>
    </row>
    <row r="10" spans="2:5" ht="21" customHeight="1">
      <c r="B10" s="37"/>
      <c r="C10" s="42" t="s">
        <v>14</v>
      </c>
      <c r="D10" s="11"/>
      <c r="E10" s="23"/>
    </row>
    <row r="11" spans="2:5" ht="21" customHeight="1">
      <c r="B11" s="37"/>
      <c r="C11" s="42" t="s">
        <v>15</v>
      </c>
      <c r="D11" s="11"/>
      <c r="E11" s="23"/>
    </row>
    <row r="12" spans="2:5" ht="21" customHeight="1">
      <c r="B12" s="37"/>
      <c r="C12" s="42" t="s">
        <v>16</v>
      </c>
      <c r="D12" s="11"/>
      <c r="E12" s="23"/>
    </row>
    <row r="13" spans="2:5" ht="21" customHeight="1">
      <c r="B13" s="37"/>
      <c r="C13" s="42" t="s">
        <v>17</v>
      </c>
      <c r="D13" s="11"/>
      <c r="E13" s="23"/>
    </row>
    <row r="14" spans="2:5" ht="21" customHeight="1">
      <c r="B14" s="37"/>
      <c r="C14" s="42" t="s">
        <v>18</v>
      </c>
      <c r="D14" s="11"/>
      <c r="E14" s="23"/>
    </row>
    <row r="15" spans="2:5" ht="21" customHeight="1">
      <c r="B15" s="37"/>
      <c r="C15" s="42" t="s">
        <v>19</v>
      </c>
      <c r="D15" s="11"/>
      <c r="E15" s="23"/>
    </row>
    <row r="16" spans="2:5" ht="21" customHeight="1">
      <c r="B16" s="37"/>
      <c r="C16" s="42" t="s">
        <v>20</v>
      </c>
      <c r="D16" s="11"/>
      <c r="E16" s="23"/>
    </row>
    <row r="17" spans="2:5" ht="21" customHeight="1">
      <c r="B17" s="37"/>
      <c r="C17" s="42" t="s">
        <v>21</v>
      </c>
      <c r="D17" s="11"/>
      <c r="E17" s="23"/>
    </row>
    <row r="18" spans="2:5" ht="21" customHeight="1">
      <c r="B18" s="37"/>
      <c r="C18" s="42" t="s">
        <v>22</v>
      </c>
      <c r="D18" s="11"/>
      <c r="E18" s="23"/>
    </row>
    <row r="19" spans="2:5" ht="21" customHeight="1">
      <c r="B19" s="37"/>
      <c r="C19" s="42" t="s">
        <v>23</v>
      </c>
      <c r="D19" s="11"/>
      <c r="E19" s="23"/>
    </row>
    <row r="20" spans="2:5" ht="21" customHeight="1">
      <c r="B20" s="37"/>
      <c r="C20" s="42" t="s">
        <v>24</v>
      </c>
      <c r="D20" s="11"/>
      <c r="E20" s="23"/>
    </row>
    <row r="21" spans="2:5" ht="21" customHeight="1">
      <c r="B21" s="37"/>
      <c r="C21" s="42" t="s">
        <v>25</v>
      </c>
      <c r="D21" s="11"/>
      <c r="E21" s="23"/>
    </row>
    <row r="22" spans="2:5" ht="21" customHeight="1">
      <c r="B22" s="37"/>
      <c r="C22" s="42" t="s">
        <v>26</v>
      </c>
      <c r="D22" s="11"/>
      <c r="E22" s="23"/>
    </row>
    <row r="23" spans="2:5" ht="21" customHeight="1">
      <c r="B23" s="37"/>
      <c r="C23" s="42" t="s">
        <v>27</v>
      </c>
      <c r="D23" s="11"/>
      <c r="E23" s="23"/>
    </row>
    <row r="24" spans="2:5" ht="21" customHeight="1">
      <c r="B24" s="37"/>
      <c r="C24" s="42" t="s">
        <v>28</v>
      </c>
      <c r="D24" s="11"/>
      <c r="E24" s="23"/>
    </row>
    <row r="25" spans="2:5" ht="21" customHeight="1">
      <c r="B25" s="37"/>
      <c r="C25" s="42" t="s">
        <v>29</v>
      </c>
      <c r="D25" s="11"/>
      <c r="E25" s="23"/>
    </row>
    <row r="26" spans="2:5" ht="21" customHeight="1">
      <c r="B26" s="37"/>
      <c r="C26" s="42" t="s">
        <v>30</v>
      </c>
      <c r="D26" s="11"/>
      <c r="E26" s="23"/>
    </row>
    <row r="27" spans="2:5" ht="21" customHeight="1">
      <c r="B27" s="37"/>
      <c r="C27" s="42" t="s">
        <v>31</v>
      </c>
      <c r="D27" s="11"/>
      <c r="E27" s="23"/>
    </row>
    <row r="28" spans="2:5" ht="21" customHeight="1">
      <c r="B28" s="37"/>
      <c r="C28" s="42" t="s">
        <v>32</v>
      </c>
      <c r="D28" s="11"/>
      <c r="E28" s="23"/>
    </row>
    <row r="29" spans="2:5" ht="21" customHeight="1">
      <c r="B29" s="37"/>
      <c r="C29" s="42" t="s">
        <v>33</v>
      </c>
      <c r="D29" s="11"/>
      <c r="E29" s="23"/>
    </row>
    <row r="30" spans="2:5" ht="21" customHeight="1">
      <c r="B30" s="37"/>
      <c r="C30" s="42" t="s">
        <v>34</v>
      </c>
      <c r="D30" s="11"/>
      <c r="E30" s="23"/>
    </row>
    <row r="31" spans="2:5" ht="21" customHeight="1">
      <c r="B31" s="37"/>
      <c r="C31" s="42" t="s">
        <v>35</v>
      </c>
      <c r="D31" s="11"/>
      <c r="E31" s="23"/>
    </row>
    <row r="32" spans="2:5" ht="21" customHeight="1">
      <c r="B32" s="37"/>
      <c r="C32" s="42" t="s">
        <v>36</v>
      </c>
      <c r="D32" s="11"/>
      <c r="E32" s="23"/>
    </row>
    <row r="33" spans="2:5" ht="21" customHeight="1">
      <c r="B33" s="37"/>
      <c r="C33" s="42" t="s">
        <v>37</v>
      </c>
      <c r="D33" s="11"/>
      <c r="E33" s="23"/>
    </row>
    <row r="34" spans="2:5" ht="21" customHeight="1">
      <c r="B34" s="37"/>
      <c r="C34" s="42" t="s">
        <v>38</v>
      </c>
      <c r="D34" s="11"/>
      <c r="E34" s="23"/>
    </row>
    <row r="35" spans="2:5" ht="21" customHeight="1">
      <c r="B35" s="37"/>
      <c r="C35" s="42" t="s">
        <v>39</v>
      </c>
      <c r="D35" s="11"/>
      <c r="E35" s="23"/>
    </row>
    <row r="36" spans="2:5" ht="21" customHeight="1">
      <c r="B36" s="37"/>
      <c r="C36" s="42" t="s">
        <v>40</v>
      </c>
      <c r="D36" s="11"/>
      <c r="E36" s="23"/>
    </row>
    <row r="37" spans="2:5" ht="21" customHeight="1">
      <c r="B37" s="37"/>
      <c r="C37" s="42" t="s">
        <v>41</v>
      </c>
      <c r="D37" s="11"/>
      <c r="E37" s="23"/>
    </row>
    <row r="38" spans="2:5" ht="21" customHeight="1">
      <c r="B38" s="37"/>
      <c r="C38" s="42" t="s">
        <v>42</v>
      </c>
      <c r="D38" s="11"/>
      <c r="E38" s="23"/>
    </row>
    <row r="39" spans="2:5" ht="21" customHeight="1">
      <c r="B39" s="37"/>
      <c r="C39" s="42" t="s">
        <v>43</v>
      </c>
      <c r="D39" s="11"/>
      <c r="E39" s="23"/>
    </row>
    <row r="40" spans="2:5" ht="21" customHeight="1">
      <c r="B40" s="37"/>
      <c r="C40" s="42" t="s">
        <v>44</v>
      </c>
      <c r="D40" s="11"/>
      <c r="E40" s="23"/>
    </row>
    <row r="41" spans="2:5" ht="21" customHeight="1">
      <c r="B41" s="37"/>
      <c r="C41" s="42" t="s">
        <v>45</v>
      </c>
      <c r="D41" s="11"/>
      <c r="E41" s="23"/>
    </row>
    <row r="42" spans="2:5" ht="21" customHeight="1">
      <c r="B42" s="37"/>
      <c r="C42" s="42" t="s">
        <v>46</v>
      </c>
      <c r="D42" s="11"/>
      <c r="E42" s="23"/>
    </row>
    <row r="43" spans="2:5" ht="21" customHeight="1">
      <c r="B43" s="37"/>
      <c r="C43" s="42" t="s">
        <v>47</v>
      </c>
      <c r="D43" s="11"/>
      <c r="E43" s="23"/>
    </row>
    <row r="44" spans="2:5" ht="21" customHeight="1">
      <c r="B44" s="37"/>
      <c r="C44" s="42" t="s">
        <v>48</v>
      </c>
      <c r="D44" s="11"/>
      <c r="E44" s="23"/>
    </row>
    <row r="45" spans="2:5" ht="21" customHeight="1">
      <c r="B45" s="37"/>
      <c r="C45" s="42" t="s">
        <v>49</v>
      </c>
      <c r="D45" s="11"/>
      <c r="E45" s="23"/>
    </row>
    <row r="46" spans="2:5" ht="21" customHeight="1">
      <c r="B46" s="37"/>
      <c r="C46" s="42" t="s">
        <v>50</v>
      </c>
      <c r="D46" s="11"/>
      <c r="E46" s="23"/>
    </row>
    <row r="47" spans="2:5" ht="21" customHeight="1">
      <c r="B47" s="37"/>
      <c r="C47" s="42" t="s">
        <v>51</v>
      </c>
      <c r="D47" s="11"/>
      <c r="E47" s="23"/>
    </row>
    <row r="48" spans="2:5" ht="21" customHeight="1">
      <c r="B48" s="37"/>
      <c r="C48" s="42" t="s">
        <v>52</v>
      </c>
      <c r="D48" s="11"/>
      <c r="E48" s="23"/>
    </row>
    <row r="49" spans="2:5" ht="21" customHeight="1">
      <c r="B49" s="37"/>
      <c r="C49" s="42" t="s">
        <v>53</v>
      </c>
      <c r="D49" s="11"/>
      <c r="E49" s="23"/>
    </row>
    <row r="50" spans="2:5" ht="21" customHeight="1">
      <c r="B50" s="37"/>
      <c r="C50" s="42" t="s">
        <v>54</v>
      </c>
      <c r="D50" s="11"/>
      <c r="E50" s="23"/>
    </row>
    <row r="51" spans="2:5" ht="21" customHeight="1">
      <c r="B51" s="37"/>
      <c r="C51" s="42" t="s">
        <v>55</v>
      </c>
      <c r="D51" s="11"/>
      <c r="E51" s="23"/>
    </row>
    <row r="52" spans="2:5" ht="21" customHeight="1">
      <c r="B52" s="37"/>
      <c r="C52" s="42" t="s">
        <v>56</v>
      </c>
      <c r="D52" s="11"/>
      <c r="E52" s="23"/>
    </row>
    <row r="53" spans="2:5" ht="21" customHeight="1">
      <c r="B53" s="37"/>
      <c r="C53" s="42" t="s">
        <v>57</v>
      </c>
      <c r="D53" s="11"/>
      <c r="E53" s="23"/>
    </row>
    <row r="54" spans="2:5" ht="21" customHeight="1">
      <c r="B54" s="37"/>
      <c r="C54" s="42" t="s">
        <v>58</v>
      </c>
      <c r="D54" s="11"/>
      <c r="E54" s="23"/>
    </row>
    <row r="55" spans="2:5" ht="21" customHeight="1" thickBot="1">
      <c r="B55" s="38"/>
      <c r="C55" s="43" t="s">
        <v>59</v>
      </c>
      <c r="D55" s="17"/>
      <c r="E55" s="26"/>
    </row>
    <row r="56" spans="3:5" ht="23.25" customHeight="1" thickBot="1">
      <c r="C56" s="67"/>
      <c r="D56" s="7">
        <f>SUM(D3:D55)</f>
        <v>0</v>
      </c>
      <c r="E56" s="20">
        <f>SUM(E3:E55)</f>
        <v>0</v>
      </c>
    </row>
    <row r="57" ht="15">
      <c r="C57" s="68"/>
    </row>
  </sheetData>
  <autoFilter ref="B2:E55">
    <sortState ref="B3:E57">
      <sortCondition sortBy="value" ref="B3:B57"/>
    </sortState>
  </autoFilter>
  <mergeCells count="1">
    <mergeCell ref="C56:C57"/>
  </mergeCells>
  <conditionalFormatting sqref="E3:E5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{700C160B-32CD-4E7C-8EE9-EC43D676C3E8}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0C160B-32CD-4E7C-8EE9-EC43D676C3E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E3:E55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4:J66"/>
  <sheetViews>
    <sheetView tabSelected="1" workbookViewId="0" topLeftCell="A1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0.57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60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CONTENEDOR!D3</f>
        <v>363</v>
      </c>
      <c r="E13" s="40">
        <f aca="true" t="shared" si="0" ref="E13:E44">D13/$D$66</f>
        <v>0.24812030075187969</v>
      </c>
    </row>
    <row r="14" spans="2:5" ht="20.1" customHeight="1">
      <c r="B14" s="37">
        <v>2</v>
      </c>
      <c r="C14" s="42" t="s">
        <v>8</v>
      </c>
      <c r="D14" s="11">
        <f>CONTENEDOR!D4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1">
        <f>CONTENEDOR!D5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1">
        <f>CONTENEDOR!D6</f>
        <v>2</v>
      </c>
      <c r="E16" s="23">
        <f t="shared" si="0"/>
        <v>0.001367053998632946</v>
      </c>
    </row>
    <row r="17" spans="2:5" ht="20.1" customHeight="1">
      <c r="B17" s="37">
        <v>5</v>
      </c>
      <c r="C17" s="42" t="s">
        <v>11</v>
      </c>
      <c r="D17" s="11">
        <f>CONTENEDOR!D7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1">
        <f>CONTENEDOR!D8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1">
        <f>CONTENEDOR!D9</f>
        <v>286</v>
      </c>
      <c r="E19" s="23">
        <f t="shared" si="0"/>
        <v>0.19548872180451127</v>
      </c>
    </row>
    <row r="20" spans="2:5" ht="20.1" customHeight="1">
      <c r="B20" s="37">
        <v>8</v>
      </c>
      <c r="C20" s="42" t="s">
        <v>14</v>
      </c>
      <c r="D20" s="11">
        <f>CONTENEDOR!D10</f>
        <v>53</v>
      </c>
      <c r="E20" s="23">
        <f t="shared" si="0"/>
        <v>0.036226930963773066</v>
      </c>
    </row>
    <row r="21" spans="2:5" ht="20.1" customHeight="1">
      <c r="B21" s="37">
        <v>9</v>
      </c>
      <c r="C21" s="42" t="s">
        <v>15</v>
      </c>
      <c r="D21" s="11">
        <f>CONTENEDOR!D11</f>
        <v>2</v>
      </c>
      <c r="E21" s="23">
        <f t="shared" si="0"/>
        <v>0.001367053998632946</v>
      </c>
    </row>
    <row r="22" spans="2:5" ht="20.1" customHeight="1">
      <c r="B22" s="37">
        <v>10</v>
      </c>
      <c r="C22" s="42" t="s">
        <v>16</v>
      </c>
      <c r="D22" s="11">
        <f>CONTENEDOR!D12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1">
        <f>CONTENEDOR!D13</f>
        <v>31</v>
      </c>
      <c r="E23" s="23">
        <f t="shared" si="0"/>
        <v>0.021189336978810664</v>
      </c>
    </row>
    <row r="24" spans="2:5" ht="20.1" customHeight="1">
      <c r="B24" s="37">
        <v>12</v>
      </c>
      <c r="C24" s="42" t="s">
        <v>18</v>
      </c>
      <c r="D24" s="11">
        <f>CONTENEDOR!D14</f>
        <v>45</v>
      </c>
      <c r="E24" s="23">
        <f t="shared" si="0"/>
        <v>0.030758714969241284</v>
      </c>
    </row>
    <row r="25" spans="2:5" ht="20.1" customHeight="1">
      <c r="B25" s="37">
        <v>13</v>
      </c>
      <c r="C25" s="42" t="s">
        <v>19</v>
      </c>
      <c r="D25" s="11">
        <f>CONTENEDOR!D15</f>
        <v>3</v>
      </c>
      <c r="E25" s="23">
        <f t="shared" si="0"/>
        <v>0.002050580997949419</v>
      </c>
    </row>
    <row r="26" spans="2:5" ht="20.1" customHeight="1">
      <c r="B26" s="37">
        <v>14</v>
      </c>
      <c r="C26" s="42" t="s">
        <v>20</v>
      </c>
      <c r="D26" s="11">
        <f>CONTENEDOR!D16</f>
        <v>36</v>
      </c>
      <c r="E26" s="23">
        <f t="shared" si="0"/>
        <v>0.02460697197539303</v>
      </c>
    </row>
    <row r="27" spans="2:5" ht="20.1" customHeight="1">
      <c r="B27" s="37">
        <v>15</v>
      </c>
      <c r="C27" s="42" t="s">
        <v>21</v>
      </c>
      <c r="D27" s="11">
        <f>CONTENEDOR!D17</f>
        <v>48</v>
      </c>
      <c r="E27" s="23">
        <f t="shared" si="0"/>
        <v>0.032809295967190705</v>
      </c>
    </row>
    <row r="28" spans="2:5" ht="20.1" customHeight="1">
      <c r="B28" s="37">
        <v>16</v>
      </c>
      <c r="C28" s="42" t="s">
        <v>22</v>
      </c>
      <c r="D28" s="11">
        <f>CONTENEDOR!D18</f>
        <v>2</v>
      </c>
      <c r="E28" s="23">
        <f t="shared" si="0"/>
        <v>0.001367053998632946</v>
      </c>
    </row>
    <row r="29" spans="2:5" ht="20.1" customHeight="1">
      <c r="B29" s="37">
        <v>17</v>
      </c>
      <c r="C29" s="42" t="s">
        <v>23</v>
      </c>
      <c r="D29" s="11">
        <f>CONTENEDOR!D19</f>
        <v>1</v>
      </c>
      <c r="E29" s="23">
        <f t="shared" si="0"/>
        <v>0.000683526999316473</v>
      </c>
    </row>
    <row r="30" spans="2:5" ht="20.1" customHeight="1">
      <c r="B30" s="37">
        <v>18</v>
      </c>
      <c r="C30" s="42" t="s">
        <v>24</v>
      </c>
      <c r="D30" s="11">
        <f>CONTENEDOR!D20</f>
        <v>1</v>
      </c>
      <c r="E30" s="23">
        <f t="shared" si="0"/>
        <v>0.000683526999316473</v>
      </c>
    </row>
    <row r="31" spans="2:5" ht="20.1" customHeight="1">
      <c r="B31" s="37">
        <v>19</v>
      </c>
      <c r="C31" s="42" t="s">
        <v>25</v>
      </c>
      <c r="D31" s="11">
        <f>CONTENEDOR!D21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1">
        <f>CONTENEDOR!D22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1">
        <f>CONTENEDOR!D23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1">
        <f>CONTENEDOR!D24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1">
        <f>CONTENEDOR!D25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1">
        <f>CONTENEDOR!D26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1">
        <f>CONTENEDOR!D27</f>
        <v>11</v>
      </c>
      <c r="E37" s="23">
        <f t="shared" si="0"/>
        <v>0.007518796992481203</v>
      </c>
    </row>
    <row r="38" spans="2:5" ht="20.1" customHeight="1">
      <c r="B38" s="37">
        <v>26</v>
      </c>
      <c r="C38" s="42" t="s">
        <v>32</v>
      </c>
      <c r="D38" s="11">
        <f>CONTENEDOR!D28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1">
        <f>CONTENEDOR!D29</f>
        <v>179</v>
      </c>
      <c r="E39" s="23">
        <f t="shared" si="0"/>
        <v>0.12235133287764867</v>
      </c>
    </row>
    <row r="40" spans="2:5" ht="20.1" customHeight="1">
      <c r="B40" s="37">
        <v>28</v>
      </c>
      <c r="C40" s="42" t="s">
        <v>34</v>
      </c>
      <c r="D40" s="11">
        <f>CONTENEDOR!D30</f>
        <v>115</v>
      </c>
      <c r="E40" s="23">
        <f t="shared" si="0"/>
        <v>0.0786056049213944</v>
      </c>
    </row>
    <row r="41" spans="2:5" ht="20.1" customHeight="1">
      <c r="B41" s="37">
        <v>29</v>
      </c>
      <c r="C41" s="42" t="s">
        <v>35</v>
      </c>
      <c r="D41" s="11">
        <f>CONTENEDOR!D31</f>
        <v>58</v>
      </c>
      <c r="E41" s="23">
        <f t="shared" si="0"/>
        <v>0.039644565960355434</v>
      </c>
    </row>
    <row r="42" spans="2:5" ht="20.1" customHeight="1">
      <c r="B42" s="37">
        <v>30</v>
      </c>
      <c r="C42" s="42" t="s">
        <v>36</v>
      </c>
      <c r="D42" s="11">
        <f>CONTENEDOR!D32</f>
        <v>87</v>
      </c>
      <c r="E42" s="23">
        <f t="shared" si="0"/>
        <v>0.059466848940533154</v>
      </c>
    </row>
    <row r="43" spans="2:5" ht="20.1" customHeight="1">
      <c r="B43" s="37">
        <v>31</v>
      </c>
      <c r="C43" s="42" t="s">
        <v>37</v>
      </c>
      <c r="D43" s="11">
        <f>CONTENEDOR!D33</f>
        <v>54</v>
      </c>
      <c r="E43" s="23">
        <f t="shared" si="0"/>
        <v>0.03691045796308954</v>
      </c>
    </row>
    <row r="44" spans="2:5" ht="20.1" customHeight="1">
      <c r="B44" s="37">
        <v>32</v>
      </c>
      <c r="C44" s="42" t="s">
        <v>38</v>
      </c>
      <c r="D44" s="11">
        <f>CONTENEDOR!D34</f>
        <v>28</v>
      </c>
      <c r="E44" s="23">
        <f t="shared" si="0"/>
        <v>0.019138755980861243</v>
      </c>
    </row>
    <row r="45" spans="2:5" ht="20.1" customHeight="1">
      <c r="B45" s="37">
        <v>33</v>
      </c>
      <c r="C45" s="42" t="s">
        <v>39</v>
      </c>
      <c r="D45" s="11">
        <f>CONTENEDOR!D35</f>
        <v>7</v>
      </c>
      <c r="E45" s="23">
        <f aca="true" t="shared" si="1" ref="E45:E65">D45/$D$66</f>
        <v>0.004784688995215311</v>
      </c>
    </row>
    <row r="46" spans="2:5" ht="20.1" customHeight="1">
      <c r="B46" s="37">
        <v>34</v>
      </c>
      <c r="C46" s="42" t="s">
        <v>40</v>
      </c>
      <c r="D46" s="11">
        <f>CONTENEDOR!D36</f>
        <v>4</v>
      </c>
      <c r="E46" s="23">
        <f t="shared" si="1"/>
        <v>0.002734107997265892</v>
      </c>
    </row>
    <row r="47" spans="2:5" ht="20.1" customHeight="1">
      <c r="B47" s="37">
        <v>35</v>
      </c>
      <c r="C47" s="42" t="s">
        <v>41</v>
      </c>
      <c r="D47" s="11">
        <f>CONTENEDOR!D37</f>
        <v>6</v>
      </c>
      <c r="E47" s="23">
        <f t="shared" si="1"/>
        <v>0.004101161995898838</v>
      </c>
    </row>
    <row r="48" spans="2:5" ht="20.1" customHeight="1">
      <c r="B48" s="37">
        <v>36</v>
      </c>
      <c r="C48" s="42" t="s">
        <v>42</v>
      </c>
      <c r="D48" s="11">
        <f>CONTENEDOR!D38</f>
        <v>2</v>
      </c>
      <c r="E48" s="23">
        <f t="shared" si="1"/>
        <v>0.001367053998632946</v>
      </c>
    </row>
    <row r="49" spans="2:5" ht="20.1" customHeight="1">
      <c r="B49" s="37">
        <v>37</v>
      </c>
      <c r="C49" s="42" t="s">
        <v>43</v>
      </c>
      <c r="D49" s="11">
        <f>CONTENEDOR!D39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1">
        <f>CONTENEDOR!D40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1">
        <f>CONTENEDOR!D41</f>
        <v>4</v>
      </c>
      <c r="E51" s="23">
        <f t="shared" si="1"/>
        <v>0.002734107997265892</v>
      </c>
    </row>
    <row r="52" spans="2:5" ht="20.1" customHeight="1">
      <c r="B52" s="37">
        <v>40</v>
      </c>
      <c r="C52" s="42" t="s">
        <v>46</v>
      </c>
      <c r="D52" s="11">
        <f>CONTENEDOR!D42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1">
        <f>CONTENEDOR!D43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1">
        <f>CONTENEDOR!D44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1">
        <f>CONTENEDOR!D45</f>
        <v>3</v>
      </c>
      <c r="E55" s="23">
        <f t="shared" si="1"/>
        <v>0.002050580997949419</v>
      </c>
    </row>
    <row r="56" spans="2:5" ht="20.1" customHeight="1">
      <c r="B56" s="37">
        <v>44</v>
      </c>
      <c r="C56" s="42" t="s">
        <v>50</v>
      </c>
      <c r="D56" s="11">
        <f>CONTENEDOR!D46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1">
        <f>CONTENEDOR!D47</f>
        <v>1</v>
      </c>
      <c r="E57" s="23">
        <f t="shared" si="1"/>
        <v>0.000683526999316473</v>
      </c>
    </row>
    <row r="58" spans="2:5" ht="20.1" customHeight="1">
      <c r="B58" s="37">
        <v>46</v>
      </c>
      <c r="C58" s="42" t="s">
        <v>52</v>
      </c>
      <c r="D58" s="11">
        <f>CONTENEDOR!D48</f>
        <v>2</v>
      </c>
      <c r="E58" s="23">
        <f t="shared" si="1"/>
        <v>0.001367053998632946</v>
      </c>
    </row>
    <row r="59" spans="2:5" ht="20.1" customHeight="1">
      <c r="B59" s="37">
        <v>47</v>
      </c>
      <c r="C59" s="42" t="s">
        <v>53</v>
      </c>
      <c r="D59" s="11">
        <f>CONTENEDOR!D49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1">
        <f>CONTENEDOR!D50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1">
        <f>CONTENEDOR!D51</f>
        <v>1</v>
      </c>
      <c r="E61" s="23">
        <f t="shared" si="1"/>
        <v>0.000683526999316473</v>
      </c>
    </row>
    <row r="62" spans="2:5" ht="20.1" customHeight="1">
      <c r="B62" s="37">
        <v>50</v>
      </c>
      <c r="C62" s="42" t="s">
        <v>56</v>
      </c>
      <c r="D62" s="11">
        <f>CONTENEDOR!D52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1">
        <f>CONTENEDOR!D53</f>
        <v>1</v>
      </c>
      <c r="E63" s="23">
        <f t="shared" si="1"/>
        <v>0.000683526999316473</v>
      </c>
    </row>
    <row r="64" spans="2:5" ht="20.1" customHeight="1">
      <c r="B64" s="37">
        <v>52</v>
      </c>
      <c r="C64" s="42" t="s">
        <v>58</v>
      </c>
      <c r="D64" s="11">
        <f>CONTENEDOR!D54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7">
        <f>CONTENEDOR!D55</f>
        <v>27</v>
      </c>
      <c r="E65" s="26">
        <f t="shared" si="1"/>
        <v>0.01845522898154477</v>
      </c>
    </row>
    <row r="66" spans="3:5" ht="23.25" customHeight="1" thickBot="1">
      <c r="C66" s="39" t="str">
        <f>TITULOS!C15</f>
        <v xml:space="preserve"> </v>
      </c>
      <c r="D66" s="12">
        <f>SUM(D13:D65)</f>
        <v>1463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{DEE781F4-A3E5-4861-BAA0-EC258E5F2CCE}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E781F4-A3E5-4861-BAA0-EC258E5F2CC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4:J66"/>
  <sheetViews>
    <sheetView workbookViewId="0" topLeftCell="A58">
      <selection activeCell="C12" sqref="C1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61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CONTENEDOR!E3</f>
        <v>57</v>
      </c>
      <c r="E13" s="40">
        <f aca="true" t="shared" si="0" ref="E13:E44">D13/$D$66</f>
        <v>0.17647058823529413</v>
      </c>
    </row>
    <row r="14" spans="2:5" ht="20.1" customHeight="1">
      <c r="B14" s="37">
        <v>2</v>
      </c>
      <c r="C14" s="42" t="s">
        <v>8</v>
      </c>
      <c r="D14" s="11">
        <f>CONTENEDOR!E4</f>
        <v>1</v>
      </c>
      <c r="E14" s="23">
        <f t="shared" si="0"/>
        <v>0.0030959752321981426</v>
      </c>
    </row>
    <row r="15" spans="2:5" ht="20.1" customHeight="1">
      <c r="B15" s="37">
        <v>3</v>
      </c>
      <c r="C15" s="42" t="s">
        <v>9</v>
      </c>
      <c r="D15" s="11">
        <f>CONTENEDOR!E5</f>
        <v>1</v>
      </c>
      <c r="E15" s="23">
        <f t="shared" si="0"/>
        <v>0.0030959752321981426</v>
      </c>
    </row>
    <row r="16" spans="2:5" ht="20.1" customHeight="1">
      <c r="B16" s="37">
        <v>4</v>
      </c>
      <c r="C16" s="42" t="s">
        <v>10</v>
      </c>
      <c r="D16" s="11">
        <f>CONTENEDOR!E6</f>
        <v>3</v>
      </c>
      <c r="E16" s="23">
        <f t="shared" si="0"/>
        <v>0.009287925696594427</v>
      </c>
    </row>
    <row r="17" spans="2:5" ht="20.1" customHeight="1">
      <c r="B17" s="37">
        <v>5</v>
      </c>
      <c r="C17" s="42" t="s">
        <v>11</v>
      </c>
      <c r="D17" s="11">
        <f>CONTENEDOR!E7</f>
        <v>1</v>
      </c>
      <c r="E17" s="23">
        <f t="shared" si="0"/>
        <v>0.0030959752321981426</v>
      </c>
    </row>
    <row r="18" spans="2:5" ht="20.1" customHeight="1">
      <c r="B18" s="37">
        <v>6</v>
      </c>
      <c r="C18" s="42" t="s">
        <v>12</v>
      </c>
      <c r="D18" s="11">
        <f>CONTENEDOR!E8</f>
        <v>1</v>
      </c>
      <c r="E18" s="23">
        <f t="shared" si="0"/>
        <v>0.0030959752321981426</v>
      </c>
    </row>
    <row r="19" spans="2:5" ht="20.1" customHeight="1">
      <c r="B19" s="37">
        <v>7</v>
      </c>
      <c r="C19" s="42" t="s">
        <v>13</v>
      </c>
      <c r="D19" s="11">
        <f>CONTENEDOR!E9</f>
        <v>62</v>
      </c>
      <c r="E19" s="23">
        <f t="shared" si="0"/>
        <v>0.19195046439628483</v>
      </c>
    </row>
    <row r="20" spans="2:5" ht="20.1" customHeight="1">
      <c r="B20" s="37">
        <v>8</v>
      </c>
      <c r="C20" s="42" t="s">
        <v>14</v>
      </c>
      <c r="D20" s="11">
        <f>CONTENEDOR!E10</f>
        <v>18</v>
      </c>
      <c r="E20" s="23">
        <f t="shared" si="0"/>
        <v>0.05572755417956656</v>
      </c>
    </row>
    <row r="21" spans="2:5" ht="20.1" customHeight="1">
      <c r="B21" s="37">
        <v>9</v>
      </c>
      <c r="C21" s="42" t="s">
        <v>15</v>
      </c>
      <c r="D21" s="11">
        <f>CONTENEDOR!E11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1">
        <f>CONTENEDOR!E12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1">
        <f>CONTENEDOR!E13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1">
        <f>CONTENEDOR!E14</f>
        <v>3</v>
      </c>
      <c r="E24" s="23">
        <f t="shared" si="0"/>
        <v>0.009287925696594427</v>
      </c>
    </row>
    <row r="25" spans="2:5" ht="20.1" customHeight="1">
      <c r="B25" s="37">
        <v>13</v>
      </c>
      <c r="C25" s="42" t="s">
        <v>19</v>
      </c>
      <c r="D25" s="11">
        <f>CONTENEDOR!E15</f>
        <v>1</v>
      </c>
      <c r="E25" s="23">
        <f t="shared" si="0"/>
        <v>0.0030959752321981426</v>
      </c>
    </row>
    <row r="26" spans="2:5" ht="20.1" customHeight="1">
      <c r="B26" s="37">
        <v>14</v>
      </c>
      <c r="C26" s="42" t="s">
        <v>20</v>
      </c>
      <c r="D26" s="11">
        <f>CONTENEDOR!E16</f>
        <v>14</v>
      </c>
      <c r="E26" s="23">
        <f t="shared" si="0"/>
        <v>0.043343653250773995</v>
      </c>
    </row>
    <row r="27" spans="2:5" ht="20.1" customHeight="1">
      <c r="B27" s="37">
        <v>15</v>
      </c>
      <c r="C27" s="42" t="s">
        <v>21</v>
      </c>
      <c r="D27" s="11">
        <f>CONTENEDOR!E17</f>
        <v>2</v>
      </c>
      <c r="E27" s="23">
        <f t="shared" si="0"/>
        <v>0.006191950464396285</v>
      </c>
    </row>
    <row r="28" spans="2:5" ht="20.1" customHeight="1">
      <c r="B28" s="37">
        <v>16</v>
      </c>
      <c r="C28" s="42" t="s">
        <v>22</v>
      </c>
      <c r="D28" s="11">
        <f>CONTENEDOR!E18</f>
        <v>2</v>
      </c>
      <c r="E28" s="23">
        <f t="shared" si="0"/>
        <v>0.006191950464396285</v>
      </c>
    </row>
    <row r="29" spans="2:5" ht="20.1" customHeight="1">
      <c r="B29" s="37">
        <v>17</v>
      </c>
      <c r="C29" s="42" t="s">
        <v>23</v>
      </c>
      <c r="D29" s="11">
        <f>CONTENEDOR!E19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1">
        <f>CONTENEDOR!E20</f>
        <v>7</v>
      </c>
      <c r="E30" s="23">
        <f t="shared" si="0"/>
        <v>0.021671826625386997</v>
      </c>
    </row>
    <row r="31" spans="2:5" ht="20.1" customHeight="1">
      <c r="B31" s="37">
        <v>19</v>
      </c>
      <c r="C31" s="42" t="s">
        <v>25</v>
      </c>
      <c r="D31" s="11">
        <f>CONTENEDOR!E21</f>
        <v>5</v>
      </c>
      <c r="E31" s="23">
        <f t="shared" si="0"/>
        <v>0.015479876160990712</v>
      </c>
    </row>
    <row r="32" spans="2:5" ht="20.1" customHeight="1">
      <c r="B32" s="37">
        <v>20</v>
      </c>
      <c r="C32" s="42" t="s">
        <v>26</v>
      </c>
      <c r="D32" s="11">
        <f>CONTENEDOR!E22</f>
        <v>2</v>
      </c>
      <c r="E32" s="23">
        <f t="shared" si="0"/>
        <v>0.006191950464396285</v>
      </c>
    </row>
    <row r="33" spans="2:5" ht="20.1" customHeight="1">
      <c r="B33" s="37">
        <v>21</v>
      </c>
      <c r="C33" s="42" t="s">
        <v>27</v>
      </c>
      <c r="D33" s="11">
        <f>CONTENEDOR!E23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1">
        <f>CONTENEDOR!E24</f>
        <v>2</v>
      </c>
      <c r="E34" s="23">
        <f t="shared" si="0"/>
        <v>0.006191950464396285</v>
      </c>
    </row>
    <row r="35" spans="2:5" ht="20.1" customHeight="1">
      <c r="B35" s="37">
        <v>23</v>
      </c>
      <c r="C35" s="42" t="s">
        <v>29</v>
      </c>
      <c r="D35" s="11">
        <f>CONTENEDOR!E25</f>
        <v>1</v>
      </c>
      <c r="E35" s="23">
        <f t="shared" si="0"/>
        <v>0.0030959752321981426</v>
      </c>
    </row>
    <row r="36" spans="2:5" ht="20.1" customHeight="1">
      <c r="B36" s="37">
        <v>24</v>
      </c>
      <c r="C36" s="42" t="s">
        <v>30</v>
      </c>
      <c r="D36" s="11">
        <f>CONTENEDOR!E26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1">
        <f>CONTENEDOR!E27</f>
        <v>9</v>
      </c>
      <c r="E37" s="23">
        <f t="shared" si="0"/>
        <v>0.02786377708978328</v>
      </c>
    </row>
    <row r="38" spans="2:5" ht="20.1" customHeight="1">
      <c r="B38" s="37">
        <v>26</v>
      </c>
      <c r="C38" s="42" t="s">
        <v>32</v>
      </c>
      <c r="D38" s="11">
        <f>CONTENEDOR!E28</f>
        <v>1</v>
      </c>
      <c r="E38" s="23">
        <f t="shared" si="0"/>
        <v>0.0030959752321981426</v>
      </c>
    </row>
    <row r="39" spans="2:5" ht="20.1" customHeight="1">
      <c r="B39" s="37">
        <v>27</v>
      </c>
      <c r="C39" s="42" t="s">
        <v>33</v>
      </c>
      <c r="D39" s="11">
        <f>CONTENEDOR!E29</f>
        <v>3</v>
      </c>
      <c r="E39" s="23">
        <f t="shared" si="0"/>
        <v>0.009287925696594427</v>
      </c>
    </row>
    <row r="40" spans="2:5" ht="20.1" customHeight="1">
      <c r="B40" s="37">
        <v>28</v>
      </c>
      <c r="C40" s="42" t="s">
        <v>34</v>
      </c>
      <c r="D40" s="11">
        <f>CONTENEDOR!E30</f>
        <v>40</v>
      </c>
      <c r="E40" s="23">
        <f t="shared" si="0"/>
        <v>0.1238390092879257</v>
      </c>
    </row>
    <row r="41" spans="2:5" ht="20.1" customHeight="1">
      <c r="B41" s="37">
        <v>29</v>
      </c>
      <c r="C41" s="42" t="s">
        <v>35</v>
      </c>
      <c r="D41" s="11">
        <f>CONTENEDOR!E31</f>
        <v>36</v>
      </c>
      <c r="E41" s="23">
        <f t="shared" si="0"/>
        <v>0.11145510835913312</v>
      </c>
    </row>
    <row r="42" spans="2:5" ht="20.1" customHeight="1">
      <c r="B42" s="37">
        <v>30</v>
      </c>
      <c r="C42" s="42" t="s">
        <v>36</v>
      </c>
      <c r="D42" s="11">
        <f>CONTENEDOR!E32</f>
        <v>24</v>
      </c>
      <c r="E42" s="23">
        <f t="shared" si="0"/>
        <v>0.07430340557275542</v>
      </c>
    </row>
    <row r="43" spans="2:5" ht="20.1" customHeight="1">
      <c r="B43" s="37">
        <v>31</v>
      </c>
      <c r="C43" s="42" t="s">
        <v>37</v>
      </c>
      <c r="D43" s="11">
        <f>CONTENEDOR!E33</f>
        <v>13</v>
      </c>
      <c r="E43" s="23">
        <f t="shared" si="0"/>
        <v>0.04024767801857585</v>
      </c>
    </row>
    <row r="44" spans="2:5" ht="20.1" customHeight="1">
      <c r="B44" s="37">
        <v>32</v>
      </c>
      <c r="C44" s="42" t="s">
        <v>38</v>
      </c>
      <c r="D44" s="11">
        <f>CONTENEDOR!E34</f>
        <v>1</v>
      </c>
      <c r="E44" s="23">
        <f t="shared" si="0"/>
        <v>0.0030959752321981426</v>
      </c>
    </row>
    <row r="45" spans="2:5" ht="20.1" customHeight="1">
      <c r="B45" s="37">
        <v>33</v>
      </c>
      <c r="C45" s="42" t="s">
        <v>39</v>
      </c>
      <c r="D45" s="11">
        <f>CONTENEDOR!E35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1">
        <f>CONTENEDOR!E36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1">
        <f>CONTENEDOR!E37</f>
        <v>2</v>
      </c>
      <c r="E47" s="23">
        <f t="shared" si="1"/>
        <v>0.006191950464396285</v>
      </c>
    </row>
    <row r="48" spans="2:5" ht="20.1" customHeight="1">
      <c r="B48" s="37">
        <v>36</v>
      </c>
      <c r="C48" s="42" t="s">
        <v>42</v>
      </c>
      <c r="D48" s="11">
        <f>CONTENEDOR!E38</f>
        <v>1</v>
      </c>
      <c r="E48" s="23">
        <f t="shared" si="1"/>
        <v>0.0030959752321981426</v>
      </c>
    </row>
    <row r="49" spans="2:5" ht="20.1" customHeight="1">
      <c r="B49" s="37">
        <v>37</v>
      </c>
      <c r="C49" s="42" t="s">
        <v>43</v>
      </c>
      <c r="D49" s="11">
        <f>CONTENEDOR!E39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1">
        <f>CONTENEDOR!E40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1">
        <f>CONTENEDOR!E41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1">
        <f>CONTENEDOR!E42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1">
        <f>CONTENEDOR!E43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1">
        <f>CONTENEDOR!E44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1">
        <f>CONTENEDOR!E45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1">
        <f>CONTENEDOR!E46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1">
        <f>CONTENEDOR!E47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1">
        <f>CONTENEDOR!E48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1">
        <f>CONTENEDOR!E49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1">
        <f>CONTENEDOR!E50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1">
        <f>CONTENEDOR!E51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1">
        <f>CONTENEDOR!E52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1">
        <f>CONTENEDOR!E53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1">
        <f>CONTENEDOR!E54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7">
        <f>CONTENEDOR!E55</f>
        <v>10</v>
      </c>
      <c r="E65" s="26">
        <f t="shared" si="1"/>
        <v>0.030959752321981424</v>
      </c>
    </row>
    <row r="66" spans="3:5" ht="23.25" customHeight="1" thickBot="1">
      <c r="C66" s="39" t="str">
        <f>TITULOS!C15</f>
        <v xml:space="preserve"> </v>
      </c>
      <c r="D66" s="12">
        <f>SUM(D13:D65)</f>
        <v>323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{D14AE298-B1A2-456D-BD30-A43A7E80DB15}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4AE298-B1A2-456D-BD30-A43A7E80DB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4:J66"/>
  <sheetViews>
    <sheetView workbookViewId="0" topLeftCell="A1">
      <selection activeCell="D19" sqref="D1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1.14062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62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CONTENEDOR!F3</f>
        <v>44</v>
      </c>
      <c r="E13" s="40">
        <f aca="true" t="shared" si="0" ref="E13:E44">D13/$D$66</f>
        <v>0.040478380864765406</v>
      </c>
    </row>
    <row r="14" spans="2:5" ht="20.1" customHeight="1">
      <c r="B14" s="37">
        <v>2</v>
      </c>
      <c r="C14" s="42" t="s">
        <v>8</v>
      </c>
      <c r="D14" s="16">
        <f>CONTENEDOR!F4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CONTENEDOR!F5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CONTENEDOR!F6</f>
        <v>70</v>
      </c>
      <c r="E16" s="23">
        <f t="shared" si="0"/>
        <v>0.06439742410303588</v>
      </c>
    </row>
    <row r="17" spans="2:5" ht="20.1" customHeight="1">
      <c r="B17" s="37">
        <v>5</v>
      </c>
      <c r="C17" s="42" t="s">
        <v>11</v>
      </c>
      <c r="D17" s="16">
        <f>CONTENEDOR!F7</f>
        <v>1</v>
      </c>
      <c r="E17" s="23">
        <f t="shared" si="0"/>
        <v>0.0009199632014719411</v>
      </c>
    </row>
    <row r="18" spans="2:5" ht="20.1" customHeight="1">
      <c r="B18" s="37">
        <v>6</v>
      </c>
      <c r="C18" s="42" t="s">
        <v>12</v>
      </c>
      <c r="D18" s="16">
        <f>CONTENEDOR!F8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CONTENEDOR!F9</f>
        <v>219</v>
      </c>
      <c r="E19" s="23">
        <f t="shared" si="0"/>
        <v>0.2014719411223551</v>
      </c>
    </row>
    <row r="20" spans="2:5" ht="20.1" customHeight="1">
      <c r="B20" s="37">
        <v>8</v>
      </c>
      <c r="C20" s="42" t="s">
        <v>14</v>
      </c>
      <c r="D20" s="16">
        <f>CONTENEDOR!F10</f>
        <v>3</v>
      </c>
      <c r="E20" s="23">
        <f t="shared" si="0"/>
        <v>0.0027598896044158236</v>
      </c>
    </row>
    <row r="21" spans="2:5" ht="20.1" customHeight="1">
      <c r="B21" s="37">
        <v>9</v>
      </c>
      <c r="C21" s="42" t="s">
        <v>15</v>
      </c>
      <c r="D21" s="16">
        <f>CONTENEDOR!F11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CONTENEDOR!F12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CONTENEDOR!F13</f>
        <v>4</v>
      </c>
      <c r="E23" s="23">
        <f t="shared" si="0"/>
        <v>0.0036798528058877645</v>
      </c>
    </row>
    <row r="24" spans="2:5" ht="20.1" customHeight="1">
      <c r="B24" s="37">
        <v>12</v>
      </c>
      <c r="C24" s="42" t="s">
        <v>18</v>
      </c>
      <c r="D24" s="16">
        <f>CONTENEDOR!F14</f>
        <v>5</v>
      </c>
      <c r="E24" s="23">
        <f t="shared" si="0"/>
        <v>0.004599816007359705</v>
      </c>
    </row>
    <row r="25" spans="2:5" ht="20.1" customHeight="1">
      <c r="B25" s="37">
        <v>13</v>
      </c>
      <c r="C25" s="42" t="s">
        <v>19</v>
      </c>
      <c r="D25" s="16">
        <f>CONTENEDOR!F15</f>
        <v>4</v>
      </c>
      <c r="E25" s="23">
        <f t="shared" si="0"/>
        <v>0.0036798528058877645</v>
      </c>
    </row>
    <row r="26" spans="2:5" ht="20.1" customHeight="1">
      <c r="B26" s="37">
        <v>14</v>
      </c>
      <c r="C26" s="42" t="s">
        <v>20</v>
      </c>
      <c r="D26" s="16">
        <f>CONTENEDOR!F16</f>
        <v>27</v>
      </c>
      <c r="E26" s="23">
        <f t="shared" si="0"/>
        <v>0.02483900643974241</v>
      </c>
    </row>
    <row r="27" spans="2:5" ht="20.1" customHeight="1">
      <c r="B27" s="37">
        <v>15</v>
      </c>
      <c r="C27" s="42" t="s">
        <v>21</v>
      </c>
      <c r="D27" s="16">
        <f>CONTENEDOR!F17</f>
        <v>1</v>
      </c>
      <c r="E27" s="23">
        <f t="shared" si="0"/>
        <v>0.0009199632014719411</v>
      </c>
    </row>
    <row r="28" spans="2:5" ht="20.1" customHeight="1">
      <c r="B28" s="37">
        <v>16</v>
      </c>
      <c r="C28" s="42" t="s">
        <v>22</v>
      </c>
      <c r="D28" s="16">
        <f>CONTENEDOR!F18</f>
        <v>4</v>
      </c>
      <c r="E28" s="23">
        <f t="shared" si="0"/>
        <v>0.0036798528058877645</v>
      </c>
    </row>
    <row r="29" spans="2:5" ht="20.1" customHeight="1">
      <c r="B29" s="37">
        <v>17</v>
      </c>
      <c r="C29" s="42" t="s">
        <v>23</v>
      </c>
      <c r="D29" s="16">
        <f>CONTENEDOR!F19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CONTENEDOR!F20</f>
        <v>32</v>
      </c>
      <c r="E30" s="23">
        <f t="shared" si="0"/>
        <v>0.029438822447102116</v>
      </c>
    </row>
    <row r="31" spans="2:5" ht="20.1" customHeight="1">
      <c r="B31" s="37">
        <v>19</v>
      </c>
      <c r="C31" s="42" t="s">
        <v>25</v>
      </c>
      <c r="D31" s="16">
        <f>CONTENEDOR!F21</f>
        <v>16</v>
      </c>
      <c r="E31" s="23">
        <f t="shared" si="0"/>
        <v>0.014719411223551058</v>
      </c>
    </row>
    <row r="32" spans="2:5" ht="20.1" customHeight="1">
      <c r="B32" s="37">
        <v>20</v>
      </c>
      <c r="C32" s="42" t="s">
        <v>26</v>
      </c>
      <c r="D32" s="16">
        <f>CONTENEDOR!F22</f>
        <v>1</v>
      </c>
      <c r="E32" s="23">
        <f t="shared" si="0"/>
        <v>0.0009199632014719411</v>
      </c>
    </row>
    <row r="33" spans="2:5" ht="20.1" customHeight="1">
      <c r="B33" s="37">
        <v>21</v>
      </c>
      <c r="C33" s="42" t="s">
        <v>27</v>
      </c>
      <c r="D33" s="16">
        <f>CONTENEDOR!F23</f>
        <v>1</v>
      </c>
      <c r="E33" s="23">
        <f t="shared" si="0"/>
        <v>0.0009199632014719411</v>
      </c>
    </row>
    <row r="34" spans="2:5" ht="20.1" customHeight="1">
      <c r="B34" s="37">
        <v>22</v>
      </c>
      <c r="C34" s="42" t="s">
        <v>28</v>
      </c>
      <c r="D34" s="16">
        <f>CONTENEDOR!F24</f>
        <v>2</v>
      </c>
      <c r="E34" s="23">
        <f t="shared" si="0"/>
        <v>0.0018399264029438822</v>
      </c>
    </row>
    <row r="35" spans="2:5" ht="20.1" customHeight="1">
      <c r="B35" s="37">
        <v>23</v>
      </c>
      <c r="C35" s="42" t="s">
        <v>29</v>
      </c>
      <c r="D35" s="16">
        <f>CONTENEDOR!F25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CONTENEDOR!F26</f>
        <v>1</v>
      </c>
      <c r="E36" s="23">
        <f t="shared" si="0"/>
        <v>0.0009199632014719411</v>
      </c>
    </row>
    <row r="37" spans="2:5" ht="20.1" customHeight="1">
      <c r="B37" s="37">
        <v>25</v>
      </c>
      <c r="C37" s="42" t="s">
        <v>31</v>
      </c>
      <c r="D37" s="16">
        <f>CONTENEDOR!F27</f>
        <v>23</v>
      </c>
      <c r="E37" s="23">
        <f t="shared" si="0"/>
        <v>0.021159153633854646</v>
      </c>
    </row>
    <row r="38" spans="2:5" ht="20.1" customHeight="1">
      <c r="B38" s="37">
        <v>26</v>
      </c>
      <c r="C38" s="42" t="s">
        <v>32</v>
      </c>
      <c r="D38" s="16">
        <f>CONTENEDOR!F28</f>
        <v>4</v>
      </c>
      <c r="E38" s="23">
        <f t="shared" si="0"/>
        <v>0.0036798528058877645</v>
      </c>
    </row>
    <row r="39" spans="2:5" ht="20.1" customHeight="1">
      <c r="B39" s="37">
        <v>27</v>
      </c>
      <c r="C39" s="42" t="s">
        <v>33</v>
      </c>
      <c r="D39" s="16">
        <f>CONTENEDOR!F29</f>
        <v>86</v>
      </c>
      <c r="E39" s="23">
        <f t="shared" si="0"/>
        <v>0.07911683532658693</v>
      </c>
    </row>
    <row r="40" spans="2:5" ht="20.1" customHeight="1">
      <c r="B40" s="37">
        <v>28</v>
      </c>
      <c r="C40" s="42" t="s">
        <v>34</v>
      </c>
      <c r="D40" s="16">
        <f>CONTENEDOR!F30</f>
        <v>241</v>
      </c>
      <c r="E40" s="23">
        <f t="shared" si="0"/>
        <v>0.22171113155473782</v>
      </c>
    </row>
    <row r="41" spans="2:5" ht="20.1" customHeight="1">
      <c r="B41" s="37">
        <v>29</v>
      </c>
      <c r="C41" s="42" t="s">
        <v>35</v>
      </c>
      <c r="D41" s="16">
        <f>CONTENEDOR!F31</f>
        <v>131</v>
      </c>
      <c r="E41" s="23">
        <f t="shared" si="0"/>
        <v>0.12051517939282429</v>
      </c>
    </row>
    <row r="42" spans="2:5" ht="20.1" customHeight="1">
      <c r="B42" s="37">
        <v>30</v>
      </c>
      <c r="C42" s="42" t="s">
        <v>36</v>
      </c>
      <c r="D42" s="16">
        <f>CONTENEDOR!F32</f>
        <v>127</v>
      </c>
      <c r="E42" s="23">
        <f t="shared" si="0"/>
        <v>0.11683532658693652</v>
      </c>
    </row>
    <row r="43" spans="2:5" ht="20.1" customHeight="1">
      <c r="B43" s="37">
        <v>31</v>
      </c>
      <c r="C43" s="42" t="s">
        <v>37</v>
      </c>
      <c r="D43" s="16">
        <f>CONTENEDOR!F33</f>
        <v>21</v>
      </c>
      <c r="E43" s="23">
        <f t="shared" si="0"/>
        <v>0.019319227230910764</v>
      </c>
    </row>
    <row r="44" spans="2:5" ht="20.1" customHeight="1">
      <c r="B44" s="37">
        <v>32</v>
      </c>
      <c r="C44" s="42" t="s">
        <v>38</v>
      </c>
      <c r="D44" s="16">
        <f>CONTENEDOR!F34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CONTENEDOR!F35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CONTENEDOR!F36</f>
        <v>1</v>
      </c>
      <c r="E46" s="23">
        <f t="shared" si="1"/>
        <v>0.0009199632014719411</v>
      </c>
    </row>
    <row r="47" spans="2:5" ht="20.1" customHeight="1">
      <c r="B47" s="37">
        <v>35</v>
      </c>
      <c r="C47" s="42" t="s">
        <v>41</v>
      </c>
      <c r="D47" s="16">
        <f>CONTENEDOR!F37</f>
        <v>3</v>
      </c>
      <c r="E47" s="23">
        <f t="shared" si="1"/>
        <v>0.0027598896044158236</v>
      </c>
    </row>
    <row r="48" spans="2:5" ht="20.1" customHeight="1">
      <c r="B48" s="37">
        <v>36</v>
      </c>
      <c r="C48" s="42" t="s">
        <v>42</v>
      </c>
      <c r="D48" s="16">
        <f>CONTENEDOR!F38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CONTENEDOR!F39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CONTENEDOR!F40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CONTENEDOR!F41</f>
        <v>1</v>
      </c>
      <c r="E51" s="23">
        <f t="shared" si="1"/>
        <v>0.0009199632014719411</v>
      </c>
    </row>
    <row r="52" spans="2:5" ht="20.1" customHeight="1">
      <c r="B52" s="37">
        <v>40</v>
      </c>
      <c r="C52" s="42" t="s">
        <v>46</v>
      </c>
      <c r="D52" s="16">
        <f>CONTENEDOR!F42</f>
        <v>2</v>
      </c>
      <c r="E52" s="23">
        <f t="shared" si="1"/>
        <v>0.0018399264029438822</v>
      </c>
    </row>
    <row r="53" spans="2:5" ht="20.1" customHeight="1">
      <c r="B53" s="37">
        <v>41</v>
      </c>
      <c r="C53" s="42" t="s">
        <v>47</v>
      </c>
      <c r="D53" s="16">
        <f>CONTENEDOR!F43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CONTENEDOR!F44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CONTENEDOR!F45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CONTENEDOR!F46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CONTENEDOR!F47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CONTENEDOR!F48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CONTENEDOR!F49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CONTENEDOR!F50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CONTENEDOR!F51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CONTENEDOR!F52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CONTENEDOR!F53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CONTENEDOR!F54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CONTENEDOR!F55</f>
        <v>12</v>
      </c>
      <c r="E65" s="26">
        <f t="shared" si="1"/>
        <v>0.011039558417663294</v>
      </c>
    </row>
    <row r="66" spans="3:5" ht="23.25" customHeight="1" thickBot="1">
      <c r="C66" s="39" t="str">
        <f>TITULOS!C15</f>
        <v xml:space="preserve"> </v>
      </c>
      <c r="D66" s="12">
        <f>SUM(D13:D65)</f>
        <v>1087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{5A85602D-070E-491D-BE94-B959C7D5899D}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85602D-070E-491D-BE94-B959C7D589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4:J66"/>
  <sheetViews>
    <sheetView workbookViewId="0" topLeftCell="A1">
      <selection activeCell="C11" sqref="C1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2" t="str">
        <f>TITULOS!C3</f>
        <v>REPÚBLICA DOMINICANA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3" t="str">
        <f>TITULOS!C4</f>
        <v>PROCURADURÍA GENERAL DE LA REPUBLICA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 t="str">
        <f>TITULOS!C5</f>
        <v>"Año del Fomento de la Vivienda"</v>
      </c>
      <c r="B6" s="64"/>
      <c r="C6" s="64"/>
      <c r="D6" s="64"/>
      <c r="E6" s="64"/>
      <c r="F6" s="64"/>
      <c r="G6" s="64"/>
      <c r="H6" s="64"/>
      <c r="I6" s="64"/>
      <c r="J6" s="64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6" t="str">
        <f>TITULOS!C6</f>
        <v xml:space="preserve">NÚMERO DE CASOS SOMETIDOS POR TIPO DE DELITO -   </v>
      </c>
      <c r="B8" s="66"/>
      <c r="C8" s="66"/>
      <c r="D8" s="66"/>
      <c r="E8" s="66"/>
      <c r="F8" s="34" t="s">
        <v>90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CONTENEDOR!G3</f>
        <v>30</v>
      </c>
      <c r="E13" s="40">
        <f aca="true" t="shared" si="0" ref="E13:E44">D13/$D$66</f>
        <v>0.15384615384615385</v>
      </c>
    </row>
    <row r="14" spans="2:5" ht="20.1" customHeight="1">
      <c r="B14" s="37">
        <v>2</v>
      </c>
      <c r="C14" s="42" t="s">
        <v>8</v>
      </c>
      <c r="D14" s="16">
        <f>CONTENEDOR!G4</f>
        <v>1</v>
      </c>
      <c r="E14" s="23">
        <f t="shared" si="0"/>
        <v>0.005128205128205128</v>
      </c>
    </row>
    <row r="15" spans="2:5" ht="20.1" customHeight="1">
      <c r="B15" s="37">
        <v>3</v>
      </c>
      <c r="C15" s="42" t="s">
        <v>9</v>
      </c>
      <c r="D15" s="16">
        <f>CONTENEDOR!G5</f>
        <v>15</v>
      </c>
      <c r="E15" s="23">
        <f t="shared" si="0"/>
        <v>0.07692307692307693</v>
      </c>
    </row>
    <row r="16" spans="2:5" ht="20.1" customHeight="1">
      <c r="B16" s="37">
        <v>4</v>
      </c>
      <c r="C16" s="42" t="s">
        <v>10</v>
      </c>
      <c r="D16" s="16">
        <f>CONTENEDOR!G6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CONTENEDOR!G7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CONTENEDOR!G8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CONTENEDOR!G9</f>
        <v>38</v>
      </c>
      <c r="E19" s="23">
        <f t="shared" si="0"/>
        <v>0.19487179487179487</v>
      </c>
    </row>
    <row r="20" spans="2:5" ht="20.1" customHeight="1">
      <c r="B20" s="37">
        <v>8</v>
      </c>
      <c r="C20" s="42" t="s">
        <v>14</v>
      </c>
      <c r="D20" s="16">
        <f>CONTENEDOR!G10</f>
        <v>1</v>
      </c>
      <c r="E20" s="23">
        <f t="shared" si="0"/>
        <v>0.005128205128205128</v>
      </c>
    </row>
    <row r="21" spans="2:5" ht="20.1" customHeight="1">
      <c r="B21" s="37">
        <v>9</v>
      </c>
      <c r="C21" s="42" t="s">
        <v>15</v>
      </c>
      <c r="D21" s="16">
        <f>CONTENEDOR!G11</f>
        <v>4</v>
      </c>
      <c r="E21" s="23">
        <f t="shared" si="0"/>
        <v>0.020512820512820513</v>
      </c>
    </row>
    <row r="22" spans="2:5" ht="20.1" customHeight="1">
      <c r="B22" s="37">
        <v>10</v>
      </c>
      <c r="C22" s="42" t="s">
        <v>16</v>
      </c>
      <c r="D22" s="16">
        <f>CONTENEDOR!G12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CONTENEDOR!G13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CONTENEDOR!G14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CONTENEDOR!G15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CONTENEDOR!G16</f>
        <v>5</v>
      </c>
      <c r="E26" s="23">
        <f t="shared" si="0"/>
        <v>0.02564102564102564</v>
      </c>
    </row>
    <row r="27" spans="2:5" ht="20.1" customHeight="1">
      <c r="B27" s="37">
        <v>15</v>
      </c>
      <c r="C27" s="42" t="s">
        <v>21</v>
      </c>
      <c r="D27" s="16">
        <f>CONTENEDOR!G17</f>
        <v>4</v>
      </c>
      <c r="E27" s="23">
        <f t="shared" si="0"/>
        <v>0.020512820512820513</v>
      </c>
    </row>
    <row r="28" spans="2:5" ht="20.1" customHeight="1">
      <c r="B28" s="37">
        <v>16</v>
      </c>
      <c r="C28" s="42" t="s">
        <v>22</v>
      </c>
      <c r="D28" s="16">
        <f>CONTENEDOR!G18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CONTENEDOR!G19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CONTENEDOR!G20</f>
        <v>2</v>
      </c>
      <c r="E30" s="23">
        <f t="shared" si="0"/>
        <v>0.010256410256410256</v>
      </c>
    </row>
    <row r="31" spans="2:5" ht="20.1" customHeight="1">
      <c r="B31" s="37">
        <v>19</v>
      </c>
      <c r="C31" s="42" t="s">
        <v>25</v>
      </c>
      <c r="D31" s="16">
        <f>CONTENEDOR!G21</f>
        <v>3</v>
      </c>
      <c r="E31" s="23">
        <f t="shared" si="0"/>
        <v>0.015384615384615385</v>
      </c>
    </row>
    <row r="32" spans="2:5" ht="20.1" customHeight="1">
      <c r="B32" s="37">
        <v>20</v>
      </c>
      <c r="C32" s="42" t="s">
        <v>26</v>
      </c>
      <c r="D32" s="16">
        <f>CONTENEDOR!G22</f>
        <v>3</v>
      </c>
      <c r="E32" s="23">
        <f t="shared" si="0"/>
        <v>0.015384615384615385</v>
      </c>
    </row>
    <row r="33" spans="2:5" ht="20.1" customHeight="1">
      <c r="B33" s="37">
        <v>21</v>
      </c>
      <c r="C33" s="42" t="s">
        <v>27</v>
      </c>
      <c r="D33" s="16">
        <f>CONTENEDOR!G23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CONTENEDOR!G24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CONTENEDOR!G25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CONTENEDOR!G26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CONTENEDOR!G27</f>
        <v>2</v>
      </c>
      <c r="E37" s="23">
        <f t="shared" si="0"/>
        <v>0.010256410256410256</v>
      </c>
    </row>
    <row r="38" spans="2:5" ht="20.1" customHeight="1">
      <c r="B38" s="37">
        <v>26</v>
      </c>
      <c r="C38" s="42" t="s">
        <v>32</v>
      </c>
      <c r="D38" s="16">
        <f>CONTENEDOR!G28</f>
        <v>16</v>
      </c>
      <c r="E38" s="23">
        <f t="shared" si="0"/>
        <v>0.08205128205128205</v>
      </c>
    </row>
    <row r="39" spans="2:5" ht="20.1" customHeight="1">
      <c r="B39" s="37">
        <v>27</v>
      </c>
      <c r="C39" s="42" t="s">
        <v>33</v>
      </c>
      <c r="D39" s="16">
        <f>CONTENEDOR!G29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CONTENEDOR!G30</f>
        <v>10</v>
      </c>
      <c r="E40" s="23">
        <f t="shared" si="0"/>
        <v>0.05128205128205128</v>
      </c>
    </row>
    <row r="41" spans="2:5" ht="20.1" customHeight="1">
      <c r="B41" s="37">
        <v>29</v>
      </c>
      <c r="C41" s="42" t="s">
        <v>35</v>
      </c>
      <c r="D41" s="16">
        <f>CONTENEDOR!G31</f>
        <v>25</v>
      </c>
      <c r="E41" s="23">
        <f t="shared" si="0"/>
        <v>0.1282051282051282</v>
      </c>
    </row>
    <row r="42" spans="2:5" ht="20.1" customHeight="1">
      <c r="B42" s="37">
        <v>30</v>
      </c>
      <c r="C42" s="42" t="s">
        <v>36</v>
      </c>
      <c r="D42" s="16">
        <f>CONTENEDOR!G32</f>
        <v>14</v>
      </c>
      <c r="E42" s="23">
        <f t="shared" si="0"/>
        <v>0.07179487179487179</v>
      </c>
    </row>
    <row r="43" spans="2:5" ht="20.1" customHeight="1">
      <c r="B43" s="37">
        <v>31</v>
      </c>
      <c r="C43" s="42" t="s">
        <v>37</v>
      </c>
      <c r="D43" s="16">
        <f>CONTENEDOR!G33</f>
        <v>6</v>
      </c>
      <c r="E43" s="23">
        <f t="shared" si="0"/>
        <v>0.03076923076923077</v>
      </c>
    </row>
    <row r="44" spans="2:5" ht="20.1" customHeight="1">
      <c r="B44" s="37">
        <v>32</v>
      </c>
      <c r="C44" s="42" t="s">
        <v>38</v>
      </c>
      <c r="D44" s="16">
        <f>CONTENEDOR!G34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CONTENEDOR!G35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CONTENEDOR!G36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CONTENEDOR!G37</f>
        <v>6</v>
      </c>
      <c r="E47" s="23">
        <f t="shared" si="1"/>
        <v>0.03076923076923077</v>
      </c>
    </row>
    <row r="48" spans="2:5" ht="20.1" customHeight="1">
      <c r="B48" s="37">
        <v>36</v>
      </c>
      <c r="C48" s="42" t="s">
        <v>42</v>
      </c>
      <c r="D48" s="16">
        <f>CONTENEDOR!G38</f>
        <v>2</v>
      </c>
      <c r="E48" s="23">
        <f t="shared" si="1"/>
        <v>0.010256410256410256</v>
      </c>
    </row>
    <row r="49" spans="2:5" ht="20.1" customHeight="1">
      <c r="B49" s="37">
        <v>37</v>
      </c>
      <c r="C49" s="42" t="s">
        <v>43</v>
      </c>
      <c r="D49" s="16">
        <f>CONTENEDOR!G39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CONTENEDOR!G40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CONTENEDOR!G41</f>
        <v>4</v>
      </c>
      <c r="E51" s="23">
        <f t="shared" si="1"/>
        <v>0.020512820512820513</v>
      </c>
    </row>
    <row r="52" spans="2:5" ht="20.1" customHeight="1">
      <c r="B52" s="37">
        <v>40</v>
      </c>
      <c r="C52" s="42" t="s">
        <v>46</v>
      </c>
      <c r="D52" s="16">
        <f>CONTENEDOR!G42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CONTENEDOR!G43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CONTENEDOR!G44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CONTENEDOR!G45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CONTENEDOR!G46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CONTENEDOR!G47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CONTENEDOR!G48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CONTENEDOR!G49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CONTENEDOR!G50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CONTENEDOR!G51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CONTENEDOR!G52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CONTENEDOR!G53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CONTENEDOR!G54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CONTENEDOR!G55</f>
        <v>4</v>
      </c>
      <c r="E65" s="26">
        <f t="shared" si="1"/>
        <v>0.020512820512820513</v>
      </c>
    </row>
    <row r="66" spans="3:5" ht="23.25" customHeight="1" thickBot="1">
      <c r="C66" s="39" t="str">
        <f>TITULOS!C15</f>
        <v xml:space="preserve"> </v>
      </c>
      <c r="D66" s="12">
        <f>SUM(D13:D65)</f>
        <v>195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{5D52C916-6C89-40A6-BAB2-AD5A4E067041}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52C916-6C89-40A6-BAB2-AD5A4E0670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Munoz Paulino</dc:creator>
  <cp:keywords/>
  <dc:description/>
  <cp:lastModifiedBy>Jonathan Munoz Paulino</cp:lastModifiedBy>
  <cp:lastPrinted>2016-07-04T15:34:55Z</cp:lastPrinted>
  <dcterms:created xsi:type="dcterms:W3CDTF">2016-05-25T12:45:00Z</dcterms:created>
  <dcterms:modified xsi:type="dcterms:W3CDTF">2018-04-26T19:20:11Z</dcterms:modified>
  <cp:category/>
  <cp:version/>
  <cp:contentType/>
  <cp:contentStatus/>
</cp:coreProperties>
</file>